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nton\Documents\Efergia\Información Técnica - EFERGÍA\Estructura de Montaje\"/>
    </mc:Choice>
  </mc:AlternateContent>
  <xr:revisionPtr revIDLastSave="0" documentId="13_ncr:1_{A67F2489-E733-4F68-9D49-21F37FE289B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ulador" sheetId="1" r:id="rId1"/>
    <sheet name="Ho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wAysCZU8QftJp1kCzCvUPr1opdA=="/>
    </ext>
  </extLst>
</workbook>
</file>

<file path=xl/calcChain.xml><?xml version="1.0" encoding="utf-8"?>
<calcChain xmlns="http://schemas.openxmlformats.org/spreadsheetml/2006/main">
  <c r="C12" i="1" l="1"/>
  <c r="C5" i="1"/>
  <c r="C26" i="1" s="1"/>
  <c r="C18" i="1" s="1"/>
  <c r="C20" i="1"/>
  <c r="C19" i="1"/>
  <c r="K16" i="1"/>
  <c r="K15" i="1"/>
  <c r="K14" i="1"/>
  <c r="C17" i="1" l="1"/>
  <c r="C21" i="1" s="1"/>
</calcChain>
</file>

<file path=xl/sharedStrings.xml><?xml version="1.0" encoding="utf-8"?>
<sst xmlns="http://schemas.openxmlformats.org/spreadsheetml/2006/main" count="42" uniqueCount="37">
  <si>
    <t xml:space="preserve">CALCULADOR DE ESTRUCTURAS COPLANARES </t>
  </si>
  <si>
    <t xml:space="preserve">CALCULADOR DE ESTRUCTURAS RS10 </t>
  </si>
  <si>
    <t>Panel modelo</t>
  </si>
  <si>
    <t>HiMO5M LR5 – 66HPH 500M</t>
  </si>
  <si>
    <t>ancho (mm)</t>
  </si>
  <si>
    <t>Paneles por filas</t>
  </si>
  <si>
    <t>Cantidad de filas</t>
  </si>
  <si>
    <t>Perfil coda Seleccionado</t>
  </si>
  <si>
    <t>Perfil coda 4,7</t>
  </si>
  <si>
    <t>largo (mm)</t>
  </si>
  <si>
    <t>RESULTADOS</t>
  </si>
  <si>
    <t>A. RS10 Dual</t>
  </si>
  <si>
    <t>B. Kit anclajes laterales RS10 (4 anclajes)</t>
  </si>
  <si>
    <t>C. Kit anclajes medios RS10 (4 anclajes)</t>
  </si>
  <si>
    <t>A. Perfiles Coda</t>
  </si>
  <si>
    <t>B. Kit Fijacion L (8 fijaciones) (*)</t>
  </si>
  <si>
    <t>C. Kit anclajes laterales (4 anclajes)</t>
  </si>
  <si>
    <t>D. Kit anclajes medios (6 anclajes)</t>
  </si>
  <si>
    <t>E. Kit conexión coda (2 piezas)</t>
  </si>
  <si>
    <t>(*) No considerar fijaciones si se utilizan triangulos (20, 25, 30)
      el triangulo ya incluye las fijaciones L.</t>
  </si>
  <si>
    <t>Triangulos (20°, 25°, 30°) (si/no)</t>
  </si>
  <si>
    <t>Si</t>
  </si>
  <si>
    <t>cantidad</t>
  </si>
  <si>
    <t>Modelo Panel</t>
  </si>
  <si>
    <t>Ancho</t>
  </si>
  <si>
    <t>Largo</t>
  </si>
  <si>
    <t>Perfiles Coda</t>
  </si>
  <si>
    <t>HiMO5 LR5 -54c 415</t>
  </si>
  <si>
    <t>No</t>
  </si>
  <si>
    <t>Perfil coda 3,5</t>
  </si>
  <si>
    <t>HiMO5m LR5 - 72HPH 545M</t>
  </si>
  <si>
    <t>HiMO5m LR5 - 72HBD 545M</t>
  </si>
  <si>
    <t>HiMO5m LR5 - 72HPH 550M</t>
  </si>
  <si>
    <t>Anclajes</t>
  </si>
  <si>
    <t>ancho</t>
  </si>
  <si>
    <t>Anclaje Lateral</t>
  </si>
  <si>
    <t>Anclaje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</si>
</sst>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b/>
      <sz val="16"/>
      <color theme="1"/>
      <name val="Open Sans"/>
    </font>
    <font>
      <sz val="11"/>
      <color theme="1"/>
      <name val="Calibri"/>
      <family val="2"/>
    </font>
    <font>
      <sz val="11"/>
      <color rgb="FF9C0006"/>
      <name val="Open Sans"/>
    </font>
    <font>
      <sz val="8"/>
      <color rgb="FFFF0000"/>
      <name val="Open Sans"/>
    </font>
    <font>
      <sz val="11"/>
      <color theme="1"/>
      <name val="Open Sans"/>
    </font>
    <font>
      <sz val="8"/>
      <color rgb="FF7F7F7F"/>
      <name val="Open Sans"/>
    </font>
    <font>
      <b/>
      <i/>
      <sz val="10"/>
      <color theme="1"/>
      <name val="Open Sans"/>
    </font>
    <font>
      <sz val="8"/>
      <color rgb="FFC00000"/>
      <name val="Open Sans"/>
    </font>
    <font>
      <sz val="8"/>
      <color theme="0"/>
      <name val="Open Sans"/>
    </font>
    <font>
      <sz val="8"/>
      <color rgb="FFA5A5A5"/>
      <name val="Open Sans"/>
    </font>
    <font>
      <sz val="11"/>
      <color rgb="FF3F3F76"/>
      <name val="Calibri"/>
      <family val="2"/>
    </font>
    <font>
      <sz val="11"/>
      <name val="Calibri"/>
      <family val="2"/>
    </font>
    <font>
      <sz val="10"/>
      <color theme="1"/>
      <name val="Open Sans"/>
    </font>
    <font>
      <sz val="10"/>
      <color rgb="FFA5A5A5"/>
      <name val="Calibri"/>
      <family val="2"/>
    </font>
    <font>
      <b/>
      <sz val="10"/>
      <color theme="1"/>
      <name val="Open Sans"/>
    </font>
    <font>
      <b/>
      <sz val="9"/>
      <color rgb="FFC00000"/>
      <name val="Open Sans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5" fillId="5" borderId="2" xfId="0" applyFont="1" applyFill="1" applyBorder="1"/>
    <xf numFmtId="0" fontId="8" fillId="4" borderId="3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5" fillId="0" borderId="0" xfId="0" applyFont="1"/>
    <xf numFmtId="0" fontId="16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1" fillId="6" borderId="5" xfId="0" applyFont="1" applyFill="1" applyBorder="1" applyAlignment="1">
      <alignment horizontal="center" vertical="center"/>
    </xf>
    <xf numFmtId="0" fontId="12" fillId="0" borderId="6" xfId="0" applyFont="1" applyBorder="1"/>
    <xf numFmtId="0" fontId="14" fillId="0" borderId="8" xfId="0" applyFont="1" applyBorder="1" applyAlignment="1">
      <alignment horizontal="left" vertical="top" wrapText="1"/>
    </xf>
    <xf numFmtId="0" fontId="12" fillId="0" borderId="8" xfId="0" applyFont="1" applyBorder="1"/>
    <xf numFmtId="0" fontId="17" fillId="0" borderId="2" xfId="0" applyFont="1" applyFill="1" applyBorder="1"/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/>
    <xf numFmtId="0" fontId="20" fillId="0" borderId="2" xfId="0" applyFont="1" applyFill="1" applyBorder="1"/>
    <xf numFmtId="0" fontId="20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20</xdr:row>
      <xdr:rowOff>133350</xdr:rowOff>
    </xdr:from>
    <xdr:ext cx="266700" cy="514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7413" y="3527588"/>
          <a:ext cx="257175" cy="5048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</a:t>
          </a:r>
          <a:endParaRPr sz="1400"/>
        </a:p>
      </xdr:txBody>
    </xdr:sp>
    <xdr:clientData fLocksWithSheet="0"/>
  </xdr:oneCellAnchor>
  <xdr:oneCellAnchor>
    <xdr:from>
      <xdr:col>4</xdr:col>
      <xdr:colOff>85725</xdr:colOff>
      <xdr:row>20</xdr:row>
      <xdr:rowOff>47625</xdr:rowOff>
    </xdr:from>
    <xdr:ext cx="266700" cy="514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17413" y="3527588"/>
          <a:ext cx="257175" cy="5048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</a:t>
          </a:r>
          <a:endParaRPr sz="1400"/>
        </a:p>
      </xdr:txBody>
    </xdr:sp>
    <xdr:clientData fLocksWithSheet="0"/>
  </xdr:oneCellAnchor>
  <xdr:oneCellAnchor>
    <xdr:from>
      <xdr:col>3</xdr:col>
      <xdr:colOff>752475</xdr:colOff>
      <xdr:row>10</xdr:row>
      <xdr:rowOff>85725</xdr:rowOff>
    </xdr:from>
    <xdr:ext cx="161925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69800" y="3651413"/>
          <a:ext cx="152400" cy="2571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  <xdr:oneCellAnchor>
    <xdr:from>
      <xdr:col>5</xdr:col>
      <xdr:colOff>895350</xdr:colOff>
      <xdr:row>12</xdr:row>
      <xdr:rowOff>133350</xdr:rowOff>
    </xdr:from>
    <xdr:ext cx="266700" cy="266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17413" y="3651413"/>
          <a:ext cx="257175" cy="2571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  <xdr:oneCellAnchor>
    <xdr:from>
      <xdr:col>5</xdr:col>
      <xdr:colOff>1647825</xdr:colOff>
      <xdr:row>23</xdr:row>
      <xdr:rowOff>9525</xdr:rowOff>
    </xdr:from>
    <xdr:ext cx="266700" cy="266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17413" y="3651413"/>
          <a:ext cx="257175" cy="2571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</a:t>
          </a:r>
          <a:endParaRPr sz="1400"/>
        </a:p>
      </xdr:txBody>
    </xdr:sp>
    <xdr:clientData fLocksWithSheet="0"/>
  </xdr:oneCellAnchor>
  <xdr:oneCellAnchor>
    <xdr:from>
      <xdr:col>4</xdr:col>
      <xdr:colOff>247650</xdr:colOff>
      <xdr:row>12</xdr:row>
      <xdr:rowOff>76200</xdr:rowOff>
    </xdr:from>
    <xdr:ext cx="1800225" cy="158115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228600</xdr:colOff>
      <xdr:row>8</xdr:row>
      <xdr:rowOff>161925</xdr:rowOff>
    </xdr:from>
    <xdr:ext cx="552450" cy="571500"/>
    <xdr:pic>
      <xdr:nvPicPr>
        <xdr:cNvPr id="8" name="image8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76200</xdr:colOff>
      <xdr:row>24</xdr:row>
      <xdr:rowOff>19050</xdr:rowOff>
    </xdr:from>
    <xdr:ext cx="1181100" cy="1562100"/>
    <xdr:pic>
      <xdr:nvPicPr>
        <xdr:cNvPr id="9" name="image5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20</xdr:row>
      <xdr:rowOff>19050</xdr:rowOff>
    </xdr:from>
    <xdr:ext cx="523875" cy="952500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514350</xdr:colOff>
      <xdr:row>12</xdr:row>
      <xdr:rowOff>28575</xdr:rowOff>
    </xdr:from>
    <xdr:ext cx="581025" cy="400050"/>
    <xdr:pic>
      <xdr:nvPicPr>
        <xdr:cNvPr id="11" name="image6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587375</xdr:colOff>
      <xdr:row>10</xdr:row>
      <xdr:rowOff>152400</xdr:rowOff>
    </xdr:from>
    <xdr:ext cx="581025" cy="47625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21400" y="3124200"/>
          <a:ext cx="58102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1390650</xdr:colOff>
      <xdr:row>18</xdr:row>
      <xdr:rowOff>161925</xdr:rowOff>
    </xdr:from>
    <xdr:ext cx="704850" cy="828675"/>
    <xdr:pic>
      <xdr:nvPicPr>
        <xdr:cNvPr id="13" name="image9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419100</xdr:colOff>
      <xdr:row>8</xdr:row>
      <xdr:rowOff>19050</xdr:rowOff>
    </xdr:from>
    <xdr:ext cx="2333625" cy="1819275"/>
    <xdr:pic>
      <xdr:nvPicPr>
        <xdr:cNvPr id="14" name="image7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304800</xdr:colOff>
      <xdr:row>7</xdr:row>
      <xdr:rowOff>19050</xdr:rowOff>
    </xdr:from>
    <xdr:ext cx="552450" cy="581025"/>
    <xdr:pic>
      <xdr:nvPicPr>
        <xdr:cNvPr id="15" name="image8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123825</xdr:colOff>
      <xdr:row>12</xdr:row>
      <xdr:rowOff>161925</xdr:rowOff>
    </xdr:from>
    <xdr:ext cx="581025" cy="409575"/>
    <xdr:pic>
      <xdr:nvPicPr>
        <xdr:cNvPr id="16" name="image6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495300</xdr:colOff>
      <xdr:row>7</xdr:row>
      <xdr:rowOff>0</xdr:rowOff>
    </xdr:from>
    <xdr:ext cx="485775" cy="409575"/>
    <xdr:pic>
      <xdr:nvPicPr>
        <xdr:cNvPr id="17" name="image6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76200</xdr:colOff>
      <xdr:row>18</xdr:row>
      <xdr:rowOff>85725</xdr:rowOff>
    </xdr:from>
    <xdr:ext cx="4000500" cy="2419350"/>
    <xdr:pic>
      <xdr:nvPicPr>
        <xdr:cNvPr id="18" name="image2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990600</xdr:colOff>
      <xdr:row>0</xdr:row>
      <xdr:rowOff>0</xdr:rowOff>
    </xdr:from>
    <xdr:ext cx="2219325" cy="771525"/>
    <xdr:pic>
      <xdr:nvPicPr>
        <xdr:cNvPr id="19" name="image4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1304925</xdr:colOff>
      <xdr:row>10</xdr:row>
      <xdr:rowOff>95250</xdr:rowOff>
    </xdr:from>
    <xdr:ext cx="161925" cy="26670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5583083A-E92D-4823-A25A-7C8F1A31E907}"/>
            </a:ext>
          </a:extLst>
        </xdr:cNvPr>
        <xdr:cNvSpPr txBox="1"/>
      </xdr:nvSpPr>
      <xdr:spPr>
        <a:xfrm>
          <a:off x="6838950" y="3067050"/>
          <a:ext cx="161925" cy="266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  <xdr:oneCellAnchor>
    <xdr:from>
      <xdr:col>14</xdr:col>
      <xdr:colOff>190500</xdr:colOff>
      <xdr:row>16</xdr:row>
      <xdr:rowOff>9525</xdr:rowOff>
    </xdr:from>
    <xdr:ext cx="266700" cy="5143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D9D6E6FC-9F4E-4FB5-886C-DB9088EE3FB0}"/>
            </a:ext>
          </a:extLst>
        </xdr:cNvPr>
        <xdr:cNvSpPr txBox="1"/>
      </xdr:nvSpPr>
      <xdr:spPr>
        <a:xfrm>
          <a:off x="15344775" y="4067175"/>
          <a:ext cx="266700" cy="514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</a:t>
          </a:r>
          <a:endParaRPr sz="1400"/>
        </a:p>
      </xdr:txBody>
    </xdr:sp>
    <xdr:clientData fLocksWithSheet="0"/>
  </xdr:oneCellAnchor>
  <xdr:oneCellAnchor>
    <xdr:from>
      <xdr:col>14</xdr:col>
      <xdr:colOff>190500</xdr:colOff>
      <xdr:row>16</xdr:row>
      <xdr:rowOff>9525</xdr:rowOff>
    </xdr:from>
    <xdr:ext cx="266700" cy="5143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EACCA017-C23F-4100-B651-3F1EE23AE36A}"/>
            </a:ext>
          </a:extLst>
        </xdr:cNvPr>
        <xdr:cNvSpPr txBox="1"/>
      </xdr:nvSpPr>
      <xdr:spPr>
        <a:xfrm>
          <a:off x="15344775" y="4067175"/>
          <a:ext cx="266700" cy="514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</a:t>
          </a:r>
          <a:endParaRPr sz="1400"/>
        </a:p>
      </xdr:txBody>
    </xdr:sp>
    <xdr:clientData fLocksWithSheet="0"/>
  </xdr:oneCellAnchor>
  <xdr:oneCellAnchor>
    <xdr:from>
      <xdr:col>11</xdr:col>
      <xdr:colOff>647700</xdr:colOff>
      <xdr:row>11</xdr:row>
      <xdr:rowOff>57150</xdr:rowOff>
    </xdr:from>
    <xdr:ext cx="266700" cy="5143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DC1C10A6-BC4F-4D6A-9432-DD08B5D6040C}"/>
            </a:ext>
          </a:extLst>
        </xdr:cNvPr>
        <xdr:cNvSpPr txBox="1"/>
      </xdr:nvSpPr>
      <xdr:spPr>
        <a:xfrm>
          <a:off x="13544550" y="3209925"/>
          <a:ext cx="266700" cy="514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</a:t>
          </a:r>
          <a:endParaRPr sz="1400"/>
        </a:p>
      </xdr:txBody>
    </xdr:sp>
    <xdr:clientData fLocksWithSheet="0"/>
  </xdr:oneCellAnchor>
  <xdr:oneCellAnchor>
    <xdr:from>
      <xdr:col>16</xdr:col>
      <xdr:colOff>95250</xdr:colOff>
      <xdr:row>5</xdr:row>
      <xdr:rowOff>171450</xdr:rowOff>
    </xdr:from>
    <xdr:ext cx="266700" cy="5143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FBE2E54D-ECD2-42E5-A981-A3E99ED747D2}"/>
            </a:ext>
          </a:extLst>
        </xdr:cNvPr>
        <xdr:cNvSpPr txBox="1"/>
      </xdr:nvSpPr>
      <xdr:spPr>
        <a:xfrm>
          <a:off x="16754475" y="2238375"/>
          <a:ext cx="266700" cy="514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showGridLines="0" tabSelected="1" topLeftCell="A2" workbookViewId="0">
      <selection activeCell="C4" sqref="C4"/>
    </sheetView>
  </sheetViews>
  <sheetFormatPr baseColWidth="10" defaultColWidth="14.453125" defaultRowHeight="15" customHeight="1" x14ac:dyDescent="0.35"/>
  <cols>
    <col min="1" max="1" width="3.81640625" customWidth="1"/>
    <col min="2" max="2" width="29.453125" customWidth="1"/>
    <col min="3" max="3" width="24.453125" customWidth="1"/>
    <col min="4" max="5" width="10.7265625" customWidth="1"/>
    <col min="6" max="6" width="31.453125" customWidth="1"/>
    <col min="7" max="7" width="3" customWidth="1"/>
    <col min="8" max="8" width="7.08984375" customWidth="1"/>
    <col min="9" max="9" width="7.81640625" customWidth="1"/>
    <col min="10" max="10" width="35.453125" customWidth="1"/>
    <col min="11" max="11" width="20.54296875" customWidth="1"/>
    <col min="12" max="26" width="10.7265625" customWidth="1"/>
  </cols>
  <sheetData>
    <row r="1" spans="2:11" ht="84.75" customHeight="1" x14ac:dyDescent="0.35"/>
    <row r="2" spans="2:11" ht="35.25" customHeight="1" x14ac:dyDescent="0.35">
      <c r="B2" s="20" t="s">
        <v>0</v>
      </c>
      <c r="C2" s="21"/>
      <c r="D2" s="21"/>
      <c r="E2" s="21"/>
      <c r="H2" s="1"/>
      <c r="J2" s="2" t="s">
        <v>1</v>
      </c>
    </row>
    <row r="3" spans="2:11" ht="14.25" customHeight="1" x14ac:dyDescent="0.35">
      <c r="H3" s="1"/>
    </row>
    <row r="4" spans="2:11" ht="14.25" customHeight="1" x14ac:dyDescent="0.55000000000000004">
      <c r="B4" s="3" t="s">
        <v>2</v>
      </c>
      <c r="C4" s="4"/>
      <c r="H4" s="1"/>
      <c r="J4" s="5"/>
      <c r="K4" s="5"/>
    </row>
    <row r="5" spans="2:11" ht="14.25" customHeight="1" x14ac:dyDescent="0.4">
      <c r="B5" s="6" t="s">
        <v>4</v>
      </c>
      <c r="C5" s="6" t="e">
        <f>+VLOOKUP(C4,'Hoja 2'!A3:B7,2)</f>
        <v>#N/A</v>
      </c>
      <c r="H5" s="1"/>
      <c r="J5" s="7" t="s">
        <v>5</v>
      </c>
      <c r="K5" s="8"/>
    </row>
    <row r="6" spans="2:11" ht="14.25" customHeight="1" x14ac:dyDescent="0.55000000000000004">
      <c r="B6" s="5"/>
      <c r="C6" s="5"/>
      <c r="H6" s="1"/>
      <c r="J6" s="7" t="s">
        <v>6</v>
      </c>
      <c r="K6" s="8"/>
    </row>
    <row r="7" spans="2:11" ht="14.25" customHeight="1" x14ac:dyDescent="0.35">
      <c r="B7" s="7" t="s">
        <v>5</v>
      </c>
      <c r="C7" s="9"/>
      <c r="H7" s="1"/>
    </row>
    <row r="8" spans="2:11" ht="14.25" customHeight="1" x14ac:dyDescent="0.35">
      <c r="B8" s="7" t="s">
        <v>6</v>
      </c>
      <c r="C8" s="10"/>
      <c r="H8" s="1"/>
    </row>
    <row r="9" spans="2:11" ht="14.25" customHeight="1" x14ac:dyDescent="0.55000000000000004">
      <c r="B9" s="5"/>
      <c r="C9" s="5"/>
      <c r="H9" s="1"/>
    </row>
    <row r="10" spans="2:11" ht="14.25" customHeight="1" x14ac:dyDescent="0.55000000000000004">
      <c r="B10" s="5"/>
      <c r="C10" s="5"/>
      <c r="H10" s="1"/>
    </row>
    <row r="11" spans="2:11" ht="14.25" customHeight="1" x14ac:dyDescent="0.55000000000000004">
      <c r="B11" s="11" t="s">
        <v>7</v>
      </c>
      <c r="C11" s="12"/>
      <c r="H11" s="1"/>
    </row>
    <row r="12" spans="2:11" ht="14.25" customHeight="1" x14ac:dyDescent="0.4">
      <c r="B12" s="13" t="s">
        <v>9</v>
      </c>
      <c r="C12" s="14" t="e">
        <f>+VLOOKUP(C11,'Hoja 2'!E3:F4,2)</f>
        <v>#N/A</v>
      </c>
      <c r="H12" s="1"/>
    </row>
    <row r="13" spans="2:11" ht="14.25" customHeight="1" x14ac:dyDescent="0.55000000000000004">
      <c r="B13" s="5"/>
      <c r="C13" s="5"/>
      <c r="H13" s="1"/>
      <c r="J13" s="22" t="s">
        <v>10</v>
      </c>
      <c r="K13" s="23"/>
    </row>
    <row r="14" spans="2:11" ht="14.25" customHeight="1" x14ac:dyDescent="0.55000000000000004">
      <c r="B14" s="5"/>
      <c r="C14" s="5"/>
      <c r="H14" s="1"/>
      <c r="J14" s="15" t="s">
        <v>11</v>
      </c>
      <c r="K14" s="16">
        <f>IF(K5&lt;1,0,((K5+1)*(K6+1)))</f>
        <v>0</v>
      </c>
    </row>
    <row r="15" spans="2:11" ht="14.25" customHeight="1" x14ac:dyDescent="0.55000000000000004">
      <c r="B15" s="5"/>
      <c r="C15" s="5"/>
      <c r="H15" s="1"/>
      <c r="J15" s="15" t="s">
        <v>12</v>
      </c>
      <c r="K15" s="16">
        <f>K6</f>
        <v>0</v>
      </c>
    </row>
    <row r="16" spans="2:11" ht="14.25" customHeight="1" x14ac:dyDescent="0.35">
      <c r="B16" s="22" t="s">
        <v>10</v>
      </c>
      <c r="C16" s="23"/>
      <c r="H16" s="1"/>
      <c r="J16" s="15" t="s">
        <v>13</v>
      </c>
      <c r="K16" s="16">
        <f>ROUNDUP((((K5-1)*2)/4)*K6,0)</f>
        <v>0</v>
      </c>
    </row>
    <row r="17" spans="2:8" ht="14.25" customHeight="1" x14ac:dyDescent="0.35">
      <c r="B17" s="15" t="s">
        <v>14</v>
      </c>
      <c r="C17" s="16">
        <f>IF(C7&lt;=0,0,IF(C7=0,0,ROUNDUP(((((C5+'Hoja 2'!F13)*C7)+'Hoja 2'!F12)/C12)*2,0)*C8))</f>
        <v>0</v>
      </c>
      <c r="H17" s="1"/>
    </row>
    <row r="18" spans="2:8" ht="14.25" customHeight="1" x14ac:dyDescent="0.35">
      <c r="B18" s="15" t="s">
        <v>15</v>
      </c>
      <c r="C18" s="16">
        <f>IF(C26&gt;0,0,ROUNDUP(IF(C7&lt;=0,0,IF(C7&lt;=4,1,((C7*C5)/1800)/4)*C8),0))</f>
        <v>0</v>
      </c>
      <c r="H18" s="1"/>
    </row>
    <row r="19" spans="2:8" ht="14.25" customHeight="1" x14ac:dyDescent="0.35">
      <c r="B19" s="15" t="s">
        <v>16</v>
      </c>
      <c r="C19" s="16">
        <f>IF(C7=0,0,C8)</f>
        <v>0</v>
      </c>
      <c r="H19" s="1"/>
    </row>
    <row r="20" spans="2:8" ht="14.25" customHeight="1" x14ac:dyDescent="0.35">
      <c r="B20" s="15" t="s">
        <v>17</v>
      </c>
      <c r="C20" s="16">
        <f>IF(C7=0,0,ROUNDUP((((C7-1)*2)/6)*C8,0))</f>
        <v>0</v>
      </c>
      <c r="H20" s="1"/>
    </row>
    <row r="21" spans="2:8" ht="14.25" customHeight="1" x14ac:dyDescent="0.35">
      <c r="B21" s="15" t="s">
        <v>18</v>
      </c>
      <c r="C21" s="17">
        <f>ROUNDDOWN(IF(C7=0,0,(C17-1)/2),0)</f>
        <v>0</v>
      </c>
      <c r="H21" s="1"/>
    </row>
    <row r="22" spans="2:8" ht="34.5" customHeight="1" x14ac:dyDescent="0.35">
      <c r="B22" s="24" t="s">
        <v>19</v>
      </c>
      <c r="C22" s="25"/>
      <c r="H22" s="1"/>
    </row>
    <row r="23" spans="2:8" ht="14.25" customHeight="1" x14ac:dyDescent="0.55000000000000004">
      <c r="B23" s="5"/>
      <c r="C23" s="5"/>
      <c r="H23" s="1"/>
    </row>
    <row r="24" spans="2:8" ht="14.25" customHeight="1" x14ac:dyDescent="0.55000000000000004">
      <c r="B24" s="5"/>
      <c r="C24" s="5"/>
      <c r="H24" s="1"/>
    </row>
    <row r="25" spans="2:8" ht="14.25" customHeight="1" x14ac:dyDescent="0.45">
      <c r="B25" s="18" t="s">
        <v>20</v>
      </c>
      <c r="C25" s="19" t="s">
        <v>28</v>
      </c>
      <c r="H25" s="1"/>
    </row>
    <row r="26" spans="2:8" ht="14.25" customHeight="1" x14ac:dyDescent="0.35">
      <c r="B26" s="15" t="s">
        <v>22</v>
      </c>
      <c r="C26" s="17">
        <f>ROUNDUP(IF(C25="Si",IF(C7&lt;=0,0,IF(C7&gt;4,((C7*C5)/1500*C8),+C7*C8)),0),0)</f>
        <v>0</v>
      </c>
      <c r="H26" s="1"/>
    </row>
    <row r="27" spans="2:8" ht="14.25" customHeight="1" x14ac:dyDescent="0.35">
      <c r="H27" s="1"/>
    </row>
    <row r="28" spans="2:8" ht="14.25" customHeight="1" x14ac:dyDescent="0.35">
      <c r="H28" s="1"/>
    </row>
    <row r="29" spans="2:8" ht="14.25" customHeight="1" x14ac:dyDescent="0.35">
      <c r="H29" s="1"/>
    </row>
    <row r="30" spans="2:8" ht="14.25" customHeight="1" x14ac:dyDescent="0.35">
      <c r="H30" s="1"/>
    </row>
    <row r="31" spans="2:8" ht="14.25" customHeight="1" x14ac:dyDescent="0.35">
      <c r="H31" s="1"/>
    </row>
    <row r="32" spans="2:8" ht="14.25" customHeight="1" x14ac:dyDescent="0.35">
      <c r="H32" s="1"/>
    </row>
    <row r="33" spans="8:8" ht="14.25" customHeight="1" x14ac:dyDescent="0.35">
      <c r="H33" s="1"/>
    </row>
    <row r="34" spans="8:8" ht="14.25" customHeight="1" x14ac:dyDescent="0.35">
      <c r="H34" s="1"/>
    </row>
    <row r="35" spans="8:8" ht="14.25" customHeight="1" x14ac:dyDescent="0.35">
      <c r="H35" s="1"/>
    </row>
    <row r="36" spans="8:8" ht="14.25" customHeight="1" x14ac:dyDescent="0.35">
      <c r="H36" s="1"/>
    </row>
    <row r="37" spans="8:8" ht="14.25" customHeight="1" x14ac:dyDescent="0.35"/>
    <row r="38" spans="8:8" ht="14.25" customHeight="1" x14ac:dyDescent="0.35"/>
    <row r="39" spans="8:8" ht="14.25" customHeight="1" x14ac:dyDescent="0.35"/>
    <row r="40" spans="8:8" ht="14.25" customHeight="1" x14ac:dyDescent="0.35"/>
    <row r="41" spans="8:8" ht="14.25" customHeight="1" x14ac:dyDescent="0.35"/>
    <row r="42" spans="8:8" ht="14.25" customHeight="1" x14ac:dyDescent="0.35"/>
    <row r="43" spans="8:8" ht="14.25" customHeight="1" x14ac:dyDescent="0.35"/>
    <row r="44" spans="8:8" ht="14.25" customHeight="1" x14ac:dyDescent="0.35"/>
    <row r="45" spans="8:8" ht="14.25" customHeight="1" x14ac:dyDescent="0.35"/>
    <row r="46" spans="8:8" ht="14.25" customHeight="1" x14ac:dyDescent="0.35"/>
    <row r="47" spans="8:8" ht="14.25" customHeight="1" x14ac:dyDescent="0.35"/>
    <row r="48" spans="8: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4">
    <mergeCell ref="B2:E2"/>
    <mergeCell ref="J13:K13"/>
    <mergeCell ref="B16:C16"/>
    <mergeCell ref="B22:C22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'Hoja 2'!$I$2:$I$3</xm:f>
          </x14:formula1>
          <xm:sqref>C25</xm:sqref>
        </x14:dataValidation>
        <x14:dataValidation type="list" allowBlank="1" showErrorMessage="1" xr:uid="{00000000-0002-0000-0000-000001000000}">
          <x14:formula1>
            <xm:f>'Hoja 2'!$E$3:$E$4</xm:f>
          </x14:formula1>
          <xm:sqref>C11</xm:sqref>
        </x14:dataValidation>
        <x14:dataValidation type="list" allowBlank="1" showErrorMessage="1" xr:uid="{00000000-0002-0000-0000-000002000000}">
          <x14:formula1>
            <xm:f>'Hoja 2'!$A$3:$A$7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D35" sqref="D35"/>
    </sheetView>
  </sheetViews>
  <sheetFormatPr baseColWidth="10" defaultColWidth="14.453125" defaultRowHeight="15" customHeight="1" x14ac:dyDescent="0.35"/>
  <cols>
    <col min="1" max="1" width="21.81640625" style="26" customWidth="1"/>
    <col min="2" max="2" width="15" style="26" customWidth="1"/>
    <col min="3" max="4" width="10.7265625" style="26" customWidth="1"/>
    <col min="5" max="5" width="26.81640625" style="26" customWidth="1"/>
    <col min="6" max="8" width="10.7265625" style="26" customWidth="1"/>
    <col min="9" max="9" width="26.08984375" style="26" customWidth="1"/>
    <col min="10" max="26" width="10.7265625" style="26" customWidth="1"/>
    <col min="27" max="16384" width="14.453125" style="26"/>
  </cols>
  <sheetData>
    <row r="1" spans="1:9" ht="14.25" customHeight="1" x14ac:dyDescent="0.35"/>
    <row r="2" spans="1:9" ht="14.25" customHeight="1" x14ac:dyDescent="0.35">
      <c r="A2" s="27" t="s">
        <v>23</v>
      </c>
      <c r="B2" s="27" t="s">
        <v>24</v>
      </c>
      <c r="C2" s="27" t="s">
        <v>25</v>
      </c>
      <c r="E2" s="27" t="s">
        <v>26</v>
      </c>
      <c r="F2" s="27" t="s">
        <v>25</v>
      </c>
      <c r="I2" s="28" t="s">
        <v>21</v>
      </c>
    </row>
    <row r="3" spans="1:9" ht="14.25" customHeight="1" x14ac:dyDescent="0.35">
      <c r="A3" s="29" t="s">
        <v>27</v>
      </c>
      <c r="B3" s="30">
        <v>1134</v>
      </c>
      <c r="C3" s="30">
        <v>1722</v>
      </c>
      <c r="E3" s="29" t="s">
        <v>8</v>
      </c>
      <c r="F3" s="30">
        <v>4700</v>
      </c>
      <c r="I3" s="28" t="s">
        <v>28</v>
      </c>
    </row>
    <row r="4" spans="1:9" ht="14.25" customHeight="1" x14ac:dyDescent="0.35">
      <c r="A4" s="29" t="s">
        <v>3</v>
      </c>
      <c r="B4" s="30">
        <v>1134</v>
      </c>
      <c r="C4" s="30">
        <v>2093</v>
      </c>
      <c r="E4" s="29" t="s">
        <v>29</v>
      </c>
      <c r="F4" s="30">
        <v>3500</v>
      </c>
    </row>
    <row r="5" spans="1:9" ht="14.25" customHeight="1" x14ac:dyDescent="0.35">
      <c r="A5" s="29" t="s">
        <v>30</v>
      </c>
      <c r="B5" s="30">
        <v>1133</v>
      </c>
      <c r="C5" s="30">
        <v>2256</v>
      </c>
    </row>
    <row r="6" spans="1:9" ht="14.25" customHeight="1" x14ac:dyDescent="0.35">
      <c r="A6" s="29" t="s">
        <v>31</v>
      </c>
      <c r="B6" s="30">
        <v>1134</v>
      </c>
      <c r="C6" s="30">
        <v>2278</v>
      </c>
    </row>
    <row r="7" spans="1:9" ht="14.25" customHeight="1" x14ac:dyDescent="0.35">
      <c r="A7" s="29" t="s">
        <v>32</v>
      </c>
      <c r="B7" s="30">
        <v>1133</v>
      </c>
      <c r="C7" s="30">
        <v>2256</v>
      </c>
    </row>
    <row r="8" spans="1:9" ht="14.25" customHeight="1" x14ac:dyDescent="0.35">
      <c r="A8" s="29"/>
      <c r="B8" s="29"/>
      <c r="C8" s="29"/>
    </row>
    <row r="9" spans="1:9" ht="14.25" customHeight="1" x14ac:dyDescent="0.35">
      <c r="A9" s="29"/>
      <c r="B9" s="29"/>
      <c r="C9" s="29"/>
    </row>
    <row r="10" spans="1:9" ht="14.25" customHeight="1" x14ac:dyDescent="0.35">
      <c r="A10" s="29"/>
      <c r="B10" s="29"/>
      <c r="C10" s="29"/>
    </row>
    <row r="11" spans="1:9" ht="14.25" customHeight="1" x14ac:dyDescent="0.35">
      <c r="A11" s="29"/>
      <c r="B11" s="29"/>
      <c r="C11" s="29"/>
      <c r="E11" s="27" t="s">
        <v>33</v>
      </c>
      <c r="F11" s="27" t="s">
        <v>34</v>
      </c>
    </row>
    <row r="12" spans="1:9" ht="14.25" customHeight="1" x14ac:dyDescent="0.35">
      <c r="E12" s="29" t="s">
        <v>35</v>
      </c>
      <c r="F12" s="30">
        <v>33</v>
      </c>
    </row>
    <row r="13" spans="1:9" ht="14.25" customHeight="1" x14ac:dyDescent="0.35">
      <c r="E13" s="29" t="s">
        <v>36</v>
      </c>
      <c r="F13" s="30">
        <v>30</v>
      </c>
    </row>
    <row r="14" spans="1:9" ht="14.25" customHeight="1" x14ac:dyDescent="0.35"/>
    <row r="15" spans="1:9" ht="14.25" customHeight="1" x14ac:dyDescent="0.35"/>
    <row r="16" spans="1:9" ht="14.25" customHeight="1" x14ac:dyDescent="0.35"/>
    <row r="17" s="26" customFormat="1" ht="14.25" customHeight="1" x14ac:dyDescent="0.35"/>
    <row r="18" s="26" customFormat="1" ht="14.25" customHeight="1" x14ac:dyDescent="0.35"/>
    <row r="19" s="26" customFormat="1" ht="14.25" customHeight="1" x14ac:dyDescent="0.35"/>
    <row r="20" s="26" customFormat="1" ht="14.25" customHeight="1" x14ac:dyDescent="0.35"/>
    <row r="21" s="26" customFormat="1" ht="14.25" customHeight="1" x14ac:dyDescent="0.35"/>
    <row r="22" s="26" customFormat="1" ht="14.25" customHeight="1" x14ac:dyDescent="0.35"/>
    <row r="23" s="26" customFormat="1" ht="14.25" customHeight="1" x14ac:dyDescent="0.35"/>
    <row r="24" s="26" customFormat="1" ht="14.25" customHeight="1" x14ac:dyDescent="0.35"/>
    <row r="25" s="26" customFormat="1" ht="14.25" customHeight="1" x14ac:dyDescent="0.35"/>
    <row r="26" s="26" customFormat="1" ht="14.25" customHeight="1" x14ac:dyDescent="0.35"/>
    <row r="27" s="26" customFormat="1" ht="14.25" customHeight="1" x14ac:dyDescent="0.35"/>
    <row r="28" s="26" customFormat="1" ht="14.25" customHeight="1" x14ac:dyDescent="0.35"/>
    <row r="29" s="26" customFormat="1" ht="14.25" customHeight="1" x14ac:dyDescent="0.35"/>
    <row r="30" s="26" customFormat="1" ht="14.25" customHeight="1" x14ac:dyDescent="0.35"/>
    <row r="31" s="26" customFormat="1" ht="14.25" customHeight="1" x14ac:dyDescent="0.35"/>
    <row r="32" s="26" customFormat="1" ht="14.25" customHeight="1" x14ac:dyDescent="0.35"/>
    <row r="33" s="26" customFormat="1" ht="14.25" customHeight="1" x14ac:dyDescent="0.35"/>
    <row r="34" s="26" customFormat="1" ht="14.25" customHeight="1" x14ac:dyDescent="0.35"/>
    <row r="35" s="26" customFormat="1" ht="14.25" customHeight="1" x14ac:dyDescent="0.35"/>
    <row r="36" s="26" customFormat="1" ht="14.25" customHeight="1" x14ac:dyDescent="0.35"/>
    <row r="37" s="26" customFormat="1" ht="14.25" customHeight="1" x14ac:dyDescent="0.35"/>
    <row r="38" s="26" customFormat="1" ht="14.25" customHeight="1" x14ac:dyDescent="0.35"/>
    <row r="39" s="26" customFormat="1" ht="14.25" customHeight="1" x14ac:dyDescent="0.35"/>
    <row r="40" s="26" customFormat="1" ht="14.25" customHeight="1" x14ac:dyDescent="0.35"/>
    <row r="41" s="26" customFormat="1" ht="14.25" customHeight="1" x14ac:dyDescent="0.35"/>
    <row r="42" s="26" customFormat="1" ht="14.25" customHeight="1" x14ac:dyDescent="0.35"/>
    <row r="43" s="26" customFormat="1" ht="14.25" customHeight="1" x14ac:dyDescent="0.35"/>
    <row r="44" s="26" customFormat="1" ht="14.25" customHeight="1" x14ac:dyDescent="0.35"/>
    <row r="45" s="26" customFormat="1" ht="14.25" customHeight="1" x14ac:dyDescent="0.35"/>
    <row r="46" s="26" customFormat="1" ht="14.25" customHeight="1" x14ac:dyDescent="0.35"/>
    <row r="47" s="26" customFormat="1" ht="14.25" customHeight="1" x14ac:dyDescent="0.35"/>
    <row r="48" s="26" customFormat="1" ht="14.25" customHeight="1" x14ac:dyDescent="0.35"/>
    <row r="49" s="26" customFormat="1" ht="14.25" customHeight="1" x14ac:dyDescent="0.35"/>
    <row r="50" s="26" customFormat="1" ht="14.25" customHeight="1" x14ac:dyDescent="0.35"/>
    <row r="51" s="26" customFormat="1" ht="14.25" customHeight="1" x14ac:dyDescent="0.35"/>
    <row r="52" s="26" customFormat="1" ht="14.25" customHeight="1" x14ac:dyDescent="0.35"/>
    <row r="53" s="26" customFormat="1" ht="14.25" customHeight="1" x14ac:dyDescent="0.35"/>
    <row r="54" s="26" customFormat="1" ht="14.25" customHeight="1" x14ac:dyDescent="0.35"/>
    <row r="55" s="26" customFormat="1" ht="14.25" customHeight="1" x14ac:dyDescent="0.35"/>
    <row r="56" s="26" customFormat="1" ht="14.25" customHeight="1" x14ac:dyDescent="0.35"/>
    <row r="57" s="26" customFormat="1" ht="14.25" customHeight="1" x14ac:dyDescent="0.35"/>
    <row r="58" s="26" customFormat="1" ht="14.25" customHeight="1" x14ac:dyDescent="0.35"/>
    <row r="59" s="26" customFormat="1" ht="14.25" customHeight="1" x14ac:dyDescent="0.35"/>
    <row r="60" s="26" customFormat="1" ht="14.25" customHeight="1" x14ac:dyDescent="0.35"/>
    <row r="61" s="26" customFormat="1" ht="14.25" customHeight="1" x14ac:dyDescent="0.35"/>
    <row r="62" s="26" customFormat="1" ht="14.25" customHeight="1" x14ac:dyDescent="0.35"/>
    <row r="63" s="26" customFormat="1" ht="14.25" customHeight="1" x14ac:dyDescent="0.35"/>
    <row r="64" s="26" customFormat="1" ht="14.25" customHeight="1" x14ac:dyDescent="0.35"/>
    <row r="65" s="26" customFormat="1" ht="14.25" customHeight="1" x14ac:dyDescent="0.35"/>
    <row r="66" s="26" customFormat="1" ht="14.25" customHeight="1" x14ac:dyDescent="0.35"/>
    <row r="67" s="26" customFormat="1" ht="14.25" customHeight="1" x14ac:dyDescent="0.35"/>
    <row r="68" s="26" customFormat="1" ht="14.25" customHeight="1" x14ac:dyDescent="0.35"/>
    <row r="69" s="26" customFormat="1" ht="14.25" customHeight="1" x14ac:dyDescent="0.35"/>
    <row r="70" s="26" customFormat="1" ht="14.25" customHeight="1" x14ac:dyDescent="0.35"/>
    <row r="71" s="26" customFormat="1" ht="14.25" customHeight="1" x14ac:dyDescent="0.35"/>
    <row r="72" s="26" customFormat="1" ht="14.25" customHeight="1" x14ac:dyDescent="0.35"/>
    <row r="73" s="26" customFormat="1" ht="14.25" customHeight="1" x14ac:dyDescent="0.35"/>
    <row r="74" s="26" customFormat="1" ht="14.25" customHeight="1" x14ac:dyDescent="0.35"/>
    <row r="75" s="26" customFormat="1" ht="14.25" customHeight="1" x14ac:dyDescent="0.35"/>
    <row r="76" s="26" customFormat="1" ht="14.25" customHeight="1" x14ac:dyDescent="0.35"/>
    <row r="77" s="26" customFormat="1" ht="14.25" customHeight="1" x14ac:dyDescent="0.35"/>
    <row r="78" s="26" customFormat="1" ht="14.25" customHeight="1" x14ac:dyDescent="0.35"/>
    <row r="79" s="26" customFormat="1" ht="14.25" customHeight="1" x14ac:dyDescent="0.35"/>
    <row r="80" s="26" customFormat="1" ht="14.25" customHeight="1" x14ac:dyDescent="0.35"/>
    <row r="81" s="26" customFormat="1" ht="14.25" customHeight="1" x14ac:dyDescent="0.35"/>
    <row r="82" s="26" customFormat="1" ht="14.25" customHeight="1" x14ac:dyDescent="0.35"/>
    <row r="83" s="26" customFormat="1" ht="14.25" customHeight="1" x14ac:dyDescent="0.35"/>
    <row r="84" s="26" customFormat="1" ht="14.25" customHeight="1" x14ac:dyDescent="0.35"/>
    <row r="85" s="26" customFormat="1" ht="14.25" customHeight="1" x14ac:dyDescent="0.35"/>
    <row r="86" s="26" customFormat="1" ht="14.25" customHeight="1" x14ac:dyDescent="0.35"/>
    <row r="87" s="26" customFormat="1" ht="14.25" customHeight="1" x14ac:dyDescent="0.35"/>
    <row r="88" s="26" customFormat="1" ht="14.25" customHeight="1" x14ac:dyDescent="0.35"/>
    <row r="89" s="26" customFormat="1" ht="14.25" customHeight="1" x14ac:dyDescent="0.35"/>
    <row r="90" s="26" customFormat="1" ht="14.25" customHeight="1" x14ac:dyDescent="0.35"/>
    <row r="91" s="26" customFormat="1" ht="14.25" customHeight="1" x14ac:dyDescent="0.35"/>
    <row r="92" s="26" customFormat="1" ht="14.25" customHeight="1" x14ac:dyDescent="0.35"/>
    <row r="93" s="26" customFormat="1" ht="14.25" customHeight="1" x14ac:dyDescent="0.35"/>
    <row r="94" s="26" customFormat="1" ht="14.25" customHeight="1" x14ac:dyDescent="0.35"/>
    <row r="95" s="26" customFormat="1" ht="14.25" customHeight="1" x14ac:dyDescent="0.35"/>
    <row r="96" s="26" customFormat="1" ht="14.25" customHeight="1" x14ac:dyDescent="0.35"/>
    <row r="97" s="26" customFormat="1" ht="14.25" customHeight="1" x14ac:dyDescent="0.35"/>
    <row r="98" s="26" customFormat="1" ht="14.25" customHeight="1" x14ac:dyDescent="0.35"/>
    <row r="99" s="26" customFormat="1" ht="14.25" customHeight="1" x14ac:dyDescent="0.35"/>
    <row r="100" s="26" customFormat="1" ht="14.25" customHeight="1" x14ac:dyDescent="0.35"/>
    <row r="101" s="26" customFormat="1" ht="14.25" customHeight="1" x14ac:dyDescent="0.35"/>
    <row r="102" s="26" customFormat="1" ht="14.25" customHeight="1" x14ac:dyDescent="0.35"/>
    <row r="103" s="26" customFormat="1" ht="14.25" customHeight="1" x14ac:dyDescent="0.35"/>
    <row r="104" s="26" customFormat="1" ht="14.25" customHeight="1" x14ac:dyDescent="0.35"/>
    <row r="105" s="26" customFormat="1" ht="14.25" customHeight="1" x14ac:dyDescent="0.35"/>
    <row r="106" s="26" customFormat="1" ht="14.25" customHeight="1" x14ac:dyDescent="0.35"/>
    <row r="107" s="26" customFormat="1" ht="14.25" customHeight="1" x14ac:dyDescent="0.35"/>
    <row r="108" s="26" customFormat="1" ht="14.25" customHeight="1" x14ac:dyDescent="0.35"/>
    <row r="109" s="26" customFormat="1" ht="14.25" customHeight="1" x14ac:dyDescent="0.35"/>
    <row r="110" s="26" customFormat="1" ht="14.25" customHeight="1" x14ac:dyDescent="0.35"/>
    <row r="111" s="26" customFormat="1" ht="14.25" customHeight="1" x14ac:dyDescent="0.35"/>
    <row r="112" s="26" customFormat="1" ht="14.25" customHeight="1" x14ac:dyDescent="0.35"/>
    <row r="113" s="26" customFormat="1" ht="14.25" customHeight="1" x14ac:dyDescent="0.35"/>
    <row r="114" s="26" customFormat="1" ht="14.25" customHeight="1" x14ac:dyDescent="0.35"/>
    <row r="115" s="26" customFormat="1" ht="14.25" customHeight="1" x14ac:dyDescent="0.35"/>
    <row r="116" s="26" customFormat="1" ht="14.25" customHeight="1" x14ac:dyDescent="0.35"/>
    <row r="117" s="26" customFormat="1" ht="14.25" customHeight="1" x14ac:dyDescent="0.35"/>
    <row r="118" s="26" customFormat="1" ht="14.25" customHeight="1" x14ac:dyDescent="0.35"/>
    <row r="119" s="26" customFormat="1" ht="14.25" customHeight="1" x14ac:dyDescent="0.35"/>
    <row r="120" s="26" customFormat="1" ht="14.25" customHeight="1" x14ac:dyDescent="0.35"/>
    <row r="121" s="26" customFormat="1" ht="14.25" customHeight="1" x14ac:dyDescent="0.35"/>
    <row r="122" s="26" customFormat="1" ht="14.25" customHeight="1" x14ac:dyDescent="0.35"/>
    <row r="123" s="26" customFormat="1" ht="14.25" customHeight="1" x14ac:dyDescent="0.35"/>
    <row r="124" s="26" customFormat="1" ht="14.25" customHeight="1" x14ac:dyDescent="0.35"/>
    <row r="125" s="26" customFormat="1" ht="14.25" customHeight="1" x14ac:dyDescent="0.35"/>
    <row r="126" s="26" customFormat="1" ht="14.25" customHeight="1" x14ac:dyDescent="0.35"/>
    <row r="127" s="26" customFormat="1" ht="14.25" customHeight="1" x14ac:dyDescent="0.35"/>
    <row r="128" s="26" customFormat="1" ht="14.25" customHeight="1" x14ac:dyDescent="0.35"/>
    <row r="129" s="26" customFormat="1" ht="14.25" customHeight="1" x14ac:dyDescent="0.35"/>
    <row r="130" s="26" customFormat="1" ht="14.25" customHeight="1" x14ac:dyDescent="0.35"/>
    <row r="131" s="26" customFormat="1" ht="14.25" customHeight="1" x14ac:dyDescent="0.35"/>
    <row r="132" s="26" customFormat="1" ht="14.25" customHeight="1" x14ac:dyDescent="0.35"/>
    <row r="133" s="26" customFormat="1" ht="14.25" customHeight="1" x14ac:dyDescent="0.35"/>
    <row r="134" s="26" customFormat="1" ht="14.25" customHeight="1" x14ac:dyDescent="0.35"/>
    <row r="135" s="26" customFormat="1" ht="14.25" customHeight="1" x14ac:dyDescent="0.35"/>
    <row r="136" s="26" customFormat="1" ht="14.25" customHeight="1" x14ac:dyDescent="0.35"/>
    <row r="137" s="26" customFormat="1" ht="14.25" customHeight="1" x14ac:dyDescent="0.35"/>
    <row r="138" s="26" customFormat="1" ht="14.25" customHeight="1" x14ac:dyDescent="0.35"/>
    <row r="139" s="26" customFormat="1" ht="14.25" customHeight="1" x14ac:dyDescent="0.35"/>
    <row r="140" s="26" customFormat="1" ht="14.25" customHeight="1" x14ac:dyDescent="0.35"/>
    <row r="141" s="26" customFormat="1" ht="14.25" customHeight="1" x14ac:dyDescent="0.35"/>
    <row r="142" s="26" customFormat="1" ht="14.25" customHeight="1" x14ac:dyDescent="0.35"/>
    <row r="143" s="26" customFormat="1" ht="14.25" customHeight="1" x14ac:dyDescent="0.35"/>
    <row r="144" s="26" customFormat="1" ht="14.25" customHeight="1" x14ac:dyDescent="0.35"/>
    <row r="145" s="26" customFormat="1" ht="14.25" customHeight="1" x14ac:dyDescent="0.35"/>
    <row r="146" s="26" customFormat="1" ht="14.25" customHeight="1" x14ac:dyDescent="0.35"/>
    <row r="147" s="26" customFormat="1" ht="14.25" customHeight="1" x14ac:dyDescent="0.35"/>
    <row r="148" s="26" customFormat="1" ht="14.25" customHeight="1" x14ac:dyDescent="0.35"/>
    <row r="149" s="26" customFormat="1" ht="14.25" customHeight="1" x14ac:dyDescent="0.35"/>
    <row r="150" s="26" customFormat="1" ht="14.25" customHeight="1" x14ac:dyDescent="0.35"/>
    <row r="151" s="26" customFormat="1" ht="14.25" customHeight="1" x14ac:dyDescent="0.35"/>
    <row r="152" s="26" customFormat="1" ht="14.25" customHeight="1" x14ac:dyDescent="0.35"/>
    <row r="153" s="26" customFormat="1" ht="14.25" customHeight="1" x14ac:dyDescent="0.35"/>
    <row r="154" s="26" customFormat="1" ht="14.25" customHeight="1" x14ac:dyDescent="0.35"/>
    <row r="155" s="26" customFormat="1" ht="14.25" customHeight="1" x14ac:dyDescent="0.35"/>
    <row r="156" s="26" customFormat="1" ht="14.25" customHeight="1" x14ac:dyDescent="0.35"/>
    <row r="157" s="26" customFormat="1" ht="14.25" customHeight="1" x14ac:dyDescent="0.35"/>
    <row r="158" s="26" customFormat="1" ht="14.25" customHeight="1" x14ac:dyDescent="0.35"/>
    <row r="159" s="26" customFormat="1" ht="14.25" customHeight="1" x14ac:dyDescent="0.35"/>
    <row r="160" s="26" customFormat="1" ht="14.25" customHeight="1" x14ac:dyDescent="0.35"/>
    <row r="161" s="26" customFormat="1" ht="14.25" customHeight="1" x14ac:dyDescent="0.35"/>
    <row r="162" s="26" customFormat="1" ht="14.25" customHeight="1" x14ac:dyDescent="0.35"/>
    <row r="163" s="26" customFormat="1" ht="14.25" customHeight="1" x14ac:dyDescent="0.35"/>
    <row r="164" s="26" customFormat="1" ht="14.25" customHeight="1" x14ac:dyDescent="0.35"/>
    <row r="165" s="26" customFormat="1" ht="14.25" customHeight="1" x14ac:dyDescent="0.35"/>
    <row r="166" s="26" customFormat="1" ht="14.25" customHeight="1" x14ac:dyDescent="0.35"/>
    <row r="167" s="26" customFormat="1" ht="14.25" customHeight="1" x14ac:dyDescent="0.35"/>
    <row r="168" s="26" customFormat="1" ht="14.25" customHeight="1" x14ac:dyDescent="0.35"/>
    <row r="169" s="26" customFormat="1" ht="14.25" customHeight="1" x14ac:dyDescent="0.35"/>
    <row r="170" s="26" customFormat="1" ht="14.25" customHeight="1" x14ac:dyDescent="0.35"/>
    <row r="171" s="26" customFormat="1" ht="14.25" customHeight="1" x14ac:dyDescent="0.35"/>
    <row r="172" s="26" customFormat="1" ht="14.25" customHeight="1" x14ac:dyDescent="0.35"/>
    <row r="173" s="26" customFormat="1" ht="14.25" customHeight="1" x14ac:dyDescent="0.35"/>
    <row r="174" s="26" customFormat="1" ht="14.25" customHeight="1" x14ac:dyDescent="0.35"/>
    <row r="175" s="26" customFormat="1" ht="14.25" customHeight="1" x14ac:dyDescent="0.35"/>
    <row r="176" s="26" customFormat="1" ht="14.25" customHeight="1" x14ac:dyDescent="0.35"/>
    <row r="177" s="26" customFormat="1" ht="14.25" customHeight="1" x14ac:dyDescent="0.35"/>
    <row r="178" s="26" customFormat="1" ht="14.25" customHeight="1" x14ac:dyDescent="0.35"/>
    <row r="179" s="26" customFormat="1" ht="14.25" customHeight="1" x14ac:dyDescent="0.35"/>
    <row r="180" s="26" customFormat="1" ht="14.25" customHeight="1" x14ac:dyDescent="0.35"/>
    <row r="181" s="26" customFormat="1" ht="14.25" customHeight="1" x14ac:dyDescent="0.35"/>
    <row r="182" s="26" customFormat="1" ht="14.25" customHeight="1" x14ac:dyDescent="0.35"/>
    <row r="183" s="26" customFormat="1" ht="14.25" customHeight="1" x14ac:dyDescent="0.35"/>
    <row r="184" s="26" customFormat="1" ht="14.25" customHeight="1" x14ac:dyDescent="0.35"/>
    <row r="185" s="26" customFormat="1" ht="14.25" customHeight="1" x14ac:dyDescent="0.35"/>
    <row r="186" s="26" customFormat="1" ht="14.25" customHeight="1" x14ac:dyDescent="0.35"/>
    <row r="187" s="26" customFormat="1" ht="14.25" customHeight="1" x14ac:dyDescent="0.35"/>
    <row r="188" s="26" customFormat="1" ht="14.25" customHeight="1" x14ac:dyDescent="0.35"/>
    <row r="189" s="26" customFormat="1" ht="14.25" customHeight="1" x14ac:dyDescent="0.35"/>
    <row r="190" s="26" customFormat="1" ht="14.25" customHeight="1" x14ac:dyDescent="0.35"/>
    <row r="191" s="26" customFormat="1" ht="14.25" customHeight="1" x14ac:dyDescent="0.35"/>
    <row r="192" s="26" customFormat="1" ht="14.25" customHeight="1" x14ac:dyDescent="0.35"/>
    <row r="193" s="26" customFormat="1" ht="14.25" customHeight="1" x14ac:dyDescent="0.35"/>
    <row r="194" s="26" customFormat="1" ht="14.25" customHeight="1" x14ac:dyDescent="0.35"/>
    <row r="195" s="26" customFormat="1" ht="14.25" customHeight="1" x14ac:dyDescent="0.35"/>
    <row r="196" s="26" customFormat="1" ht="14.25" customHeight="1" x14ac:dyDescent="0.35"/>
    <row r="197" s="26" customFormat="1" ht="14.25" customHeight="1" x14ac:dyDescent="0.35"/>
    <row r="198" s="26" customFormat="1" ht="14.25" customHeight="1" x14ac:dyDescent="0.35"/>
    <row r="199" s="26" customFormat="1" ht="14.25" customHeight="1" x14ac:dyDescent="0.35"/>
    <row r="200" s="26" customFormat="1" ht="14.25" customHeight="1" x14ac:dyDescent="0.35"/>
    <row r="201" s="26" customFormat="1" ht="14.25" customHeight="1" x14ac:dyDescent="0.35"/>
    <row r="202" s="26" customFormat="1" ht="14.25" customHeight="1" x14ac:dyDescent="0.35"/>
    <row r="203" s="26" customFormat="1" ht="14.25" customHeight="1" x14ac:dyDescent="0.35"/>
    <row r="204" s="26" customFormat="1" ht="14.25" customHeight="1" x14ac:dyDescent="0.35"/>
    <row r="205" s="26" customFormat="1" ht="14.25" customHeight="1" x14ac:dyDescent="0.35"/>
    <row r="206" s="26" customFormat="1" ht="14.25" customHeight="1" x14ac:dyDescent="0.35"/>
    <row r="207" s="26" customFormat="1" ht="14.25" customHeight="1" x14ac:dyDescent="0.35"/>
    <row r="208" s="26" customFormat="1" ht="14.25" customHeight="1" x14ac:dyDescent="0.35"/>
    <row r="209" s="26" customFormat="1" ht="14.25" customHeight="1" x14ac:dyDescent="0.35"/>
    <row r="210" s="26" customFormat="1" ht="14.25" customHeight="1" x14ac:dyDescent="0.35"/>
    <row r="211" s="26" customFormat="1" ht="14.25" customHeight="1" x14ac:dyDescent="0.35"/>
    <row r="212" s="26" customFormat="1" ht="14.25" customHeight="1" x14ac:dyDescent="0.35"/>
    <row r="213" s="26" customFormat="1" ht="14.25" customHeight="1" x14ac:dyDescent="0.35"/>
    <row r="214" s="26" customFormat="1" ht="14.25" customHeight="1" x14ac:dyDescent="0.35"/>
    <row r="215" s="26" customFormat="1" ht="14.25" customHeight="1" x14ac:dyDescent="0.35"/>
    <row r="216" s="26" customFormat="1" ht="14.25" customHeight="1" x14ac:dyDescent="0.35"/>
    <row r="217" s="26" customFormat="1" ht="14.25" customHeight="1" x14ac:dyDescent="0.35"/>
    <row r="218" s="26" customFormat="1" ht="14.25" customHeight="1" x14ac:dyDescent="0.35"/>
    <row r="219" s="26" customFormat="1" ht="14.25" customHeight="1" x14ac:dyDescent="0.35"/>
    <row r="220" s="26" customFormat="1" ht="14.25" customHeight="1" x14ac:dyDescent="0.35"/>
    <row r="221" s="26" customFormat="1" ht="14.25" customHeight="1" x14ac:dyDescent="0.35"/>
    <row r="222" s="26" customFormat="1" ht="14.25" customHeight="1" x14ac:dyDescent="0.35"/>
    <row r="223" s="26" customFormat="1" ht="14.25" customHeight="1" x14ac:dyDescent="0.35"/>
    <row r="224" s="26" customFormat="1" ht="14.25" customHeight="1" x14ac:dyDescent="0.35"/>
    <row r="225" s="26" customFormat="1" ht="14.25" customHeight="1" x14ac:dyDescent="0.35"/>
    <row r="226" s="26" customFormat="1" ht="14.25" customHeight="1" x14ac:dyDescent="0.35"/>
    <row r="227" s="26" customFormat="1" ht="14.25" customHeight="1" x14ac:dyDescent="0.35"/>
    <row r="228" s="26" customFormat="1" ht="14.25" customHeight="1" x14ac:dyDescent="0.35"/>
    <row r="229" s="26" customFormat="1" ht="14.25" customHeight="1" x14ac:dyDescent="0.35"/>
    <row r="230" s="26" customFormat="1" ht="14.25" customHeight="1" x14ac:dyDescent="0.35"/>
    <row r="231" s="26" customFormat="1" ht="14.25" customHeight="1" x14ac:dyDescent="0.35"/>
    <row r="232" s="26" customFormat="1" ht="14.25" customHeight="1" x14ac:dyDescent="0.35"/>
    <row r="233" s="26" customFormat="1" ht="14.25" customHeight="1" x14ac:dyDescent="0.35"/>
    <row r="234" s="26" customFormat="1" ht="14.25" customHeight="1" x14ac:dyDescent="0.35"/>
    <row r="235" s="26" customFormat="1" ht="14.25" customHeight="1" x14ac:dyDescent="0.35"/>
    <row r="236" s="26" customFormat="1" ht="14.25" customHeight="1" x14ac:dyDescent="0.35"/>
    <row r="237" s="26" customFormat="1" ht="14.25" customHeight="1" x14ac:dyDescent="0.35"/>
    <row r="238" s="26" customFormat="1" ht="14.25" customHeight="1" x14ac:dyDescent="0.35"/>
    <row r="239" s="26" customFormat="1" ht="14.25" customHeight="1" x14ac:dyDescent="0.35"/>
    <row r="240" s="26" customFormat="1" ht="14.25" customHeight="1" x14ac:dyDescent="0.35"/>
    <row r="241" s="26" customFormat="1" ht="14.25" customHeight="1" x14ac:dyDescent="0.35"/>
    <row r="242" s="26" customFormat="1" ht="14.25" customHeight="1" x14ac:dyDescent="0.35"/>
    <row r="243" s="26" customFormat="1" ht="14.25" customHeight="1" x14ac:dyDescent="0.35"/>
    <row r="244" s="26" customFormat="1" ht="14.25" customHeight="1" x14ac:dyDescent="0.35"/>
    <row r="245" s="26" customFormat="1" ht="14.25" customHeight="1" x14ac:dyDescent="0.35"/>
    <row r="246" s="26" customFormat="1" ht="14.25" customHeight="1" x14ac:dyDescent="0.35"/>
    <row r="247" s="26" customFormat="1" ht="14.25" customHeight="1" x14ac:dyDescent="0.35"/>
    <row r="248" s="26" customFormat="1" ht="14.25" customHeight="1" x14ac:dyDescent="0.35"/>
    <row r="249" s="26" customFormat="1" ht="14.25" customHeight="1" x14ac:dyDescent="0.35"/>
    <row r="250" s="26" customFormat="1" ht="14.25" customHeight="1" x14ac:dyDescent="0.35"/>
    <row r="251" s="26" customFormat="1" ht="14.25" customHeight="1" x14ac:dyDescent="0.35"/>
    <row r="252" s="26" customFormat="1" ht="14.25" customHeight="1" x14ac:dyDescent="0.35"/>
    <row r="253" s="26" customFormat="1" ht="14.25" customHeight="1" x14ac:dyDescent="0.35"/>
    <row r="254" s="26" customFormat="1" ht="14.25" customHeight="1" x14ac:dyDescent="0.35"/>
    <row r="255" s="26" customFormat="1" ht="14.25" customHeight="1" x14ac:dyDescent="0.35"/>
    <row r="256" s="26" customFormat="1" ht="14.25" customHeight="1" x14ac:dyDescent="0.35"/>
    <row r="257" s="26" customFormat="1" ht="14.25" customHeight="1" x14ac:dyDescent="0.35"/>
    <row r="258" s="26" customFormat="1" ht="14.25" customHeight="1" x14ac:dyDescent="0.35"/>
    <row r="259" s="26" customFormat="1" ht="14.25" customHeight="1" x14ac:dyDescent="0.35"/>
    <row r="260" s="26" customFormat="1" ht="14.25" customHeight="1" x14ac:dyDescent="0.35"/>
    <row r="261" s="26" customFormat="1" ht="14.25" customHeight="1" x14ac:dyDescent="0.35"/>
    <row r="262" s="26" customFormat="1" ht="14.25" customHeight="1" x14ac:dyDescent="0.35"/>
    <row r="263" s="26" customFormat="1" ht="14.25" customHeight="1" x14ac:dyDescent="0.35"/>
    <row r="264" s="26" customFormat="1" ht="14.25" customHeight="1" x14ac:dyDescent="0.35"/>
    <row r="265" s="26" customFormat="1" ht="14.25" customHeight="1" x14ac:dyDescent="0.35"/>
    <row r="266" s="26" customFormat="1" ht="14.25" customHeight="1" x14ac:dyDescent="0.35"/>
    <row r="267" s="26" customFormat="1" ht="14.25" customHeight="1" x14ac:dyDescent="0.35"/>
    <row r="268" s="26" customFormat="1" ht="14.25" customHeight="1" x14ac:dyDescent="0.35"/>
    <row r="269" s="26" customFormat="1" ht="14.25" customHeight="1" x14ac:dyDescent="0.35"/>
    <row r="270" s="26" customFormat="1" ht="14.25" customHeight="1" x14ac:dyDescent="0.35"/>
    <row r="271" s="26" customFormat="1" ht="14.25" customHeight="1" x14ac:dyDescent="0.35"/>
    <row r="272" s="26" customFormat="1" ht="14.25" customHeight="1" x14ac:dyDescent="0.35"/>
    <row r="273" s="26" customFormat="1" ht="14.25" customHeight="1" x14ac:dyDescent="0.35"/>
    <row r="274" s="26" customFormat="1" ht="14.25" customHeight="1" x14ac:dyDescent="0.35"/>
    <row r="275" s="26" customFormat="1" ht="14.25" customHeight="1" x14ac:dyDescent="0.35"/>
    <row r="276" s="26" customFormat="1" ht="14.25" customHeight="1" x14ac:dyDescent="0.35"/>
    <row r="277" s="26" customFormat="1" ht="14.25" customHeight="1" x14ac:dyDescent="0.35"/>
    <row r="278" s="26" customFormat="1" ht="14.25" customHeight="1" x14ac:dyDescent="0.35"/>
    <row r="279" s="26" customFormat="1" ht="14.25" customHeight="1" x14ac:dyDescent="0.35"/>
    <row r="280" s="26" customFormat="1" ht="14.25" customHeight="1" x14ac:dyDescent="0.35"/>
    <row r="281" s="26" customFormat="1" ht="14.25" customHeight="1" x14ac:dyDescent="0.35"/>
    <row r="282" s="26" customFormat="1" ht="14.25" customHeight="1" x14ac:dyDescent="0.35"/>
    <row r="283" s="26" customFormat="1" ht="14.25" customHeight="1" x14ac:dyDescent="0.35"/>
    <row r="284" s="26" customFormat="1" ht="14.25" customHeight="1" x14ac:dyDescent="0.35"/>
    <row r="285" s="26" customFormat="1" ht="14.25" customHeight="1" x14ac:dyDescent="0.35"/>
    <row r="286" s="26" customFormat="1" ht="14.25" customHeight="1" x14ac:dyDescent="0.35"/>
    <row r="287" s="26" customFormat="1" ht="14.25" customHeight="1" x14ac:dyDescent="0.35"/>
    <row r="288" s="26" customFormat="1" ht="14.25" customHeight="1" x14ac:dyDescent="0.35"/>
    <row r="289" s="26" customFormat="1" ht="14.25" customHeight="1" x14ac:dyDescent="0.35"/>
    <row r="290" s="26" customFormat="1" ht="14.25" customHeight="1" x14ac:dyDescent="0.35"/>
    <row r="291" s="26" customFormat="1" ht="14.25" customHeight="1" x14ac:dyDescent="0.35"/>
    <row r="292" s="26" customFormat="1" ht="14.25" customHeight="1" x14ac:dyDescent="0.35"/>
    <row r="293" s="26" customFormat="1" ht="14.25" customHeight="1" x14ac:dyDescent="0.35"/>
    <row r="294" s="26" customFormat="1" ht="14.25" customHeight="1" x14ac:dyDescent="0.35"/>
    <row r="295" s="26" customFormat="1" ht="14.25" customHeight="1" x14ac:dyDescent="0.35"/>
    <row r="296" s="26" customFormat="1" ht="14.25" customHeight="1" x14ac:dyDescent="0.35"/>
    <row r="297" s="26" customFormat="1" ht="14.25" customHeight="1" x14ac:dyDescent="0.35"/>
    <row r="298" s="26" customFormat="1" ht="14.25" customHeight="1" x14ac:dyDescent="0.35"/>
    <row r="299" s="26" customFormat="1" ht="14.25" customHeight="1" x14ac:dyDescent="0.35"/>
    <row r="300" s="26" customFormat="1" ht="14.25" customHeight="1" x14ac:dyDescent="0.35"/>
    <row r="301" s="26" customFormat="1" ht="14.25" customHeight="1" x14ac:dyDescent="0.35"/>
    <row r="302" s="26" customFormat="1" ht="14.25" customHeight="1" x14ac:dyDescent="0.35"/>
    <row r="303" s="26" customFormat="1" ht="14.25" customHeight="1" x14ac:dyDescent="0.35"/>
    <row r="304" s="26" customFormat="1" ht="14.25" customHeight="1" x14ac:dyDescent="0.35"/>
    <row r="305" s="26" customFormat="1" ht="14.25" customHeight="1" x14ac:dyDescent="0.35"/>
    <row r="306" s="26" customFormat="1" ht="14.25" customHeight="1" x14ac:dyDescent="0.35"/>
    <row r="307" s="26" customFormat="1" ht="14.25" customHeight="1" x14ac:dyDescent="0.35"/>
    <row r="308" s="26" customFormat="1" ht="14.25" customHeight="1" x14ac:dyDescent="0.35"/>
    <row r="309" s="26" customFormat="1" ht="14.25" customHeight="1" x14ac:dyDescent="0.35"/>
    <row r="310" s="26" customFormat="1" ht="14.25" customHeight="1" x14ac:dyDescent="0.35"/>
    <row r="311" s="26" customFormat="1" ht="14.25" customHeight="1" x14ac:dyDescent="0.35"/>
    <row r="312" s="26" customFormat="1" ht="14.25" customHeight="1" x14ac:dyDescent="0.35"/>
    <row r="313" s="26" customFormat="1" ht="14.25" customHeight="1" x14ac:dyDescent="0.35"/>
    <row r="314" s="26" customFormat="1" ht="14.25" customHeight="1" x14ac:dyDescent="0.35"/>
    <row r="315" s="26" customFormat="1" ht="14.25" customHeight="1" x14ac:dyDescent="0.35"/>
    <row r="316" s="26" customFormat="1" ht="14.25" customHeight="1" x14ac:dyDescent="0.35"/>
    <row r="317" s="26" customFormat="1" ht="14.25" customHeight="1" x14ac:dyDescent="0.35"/>
    <row r="318" s="26" customFormat="1" ht="14.25" customHeight="1" x14ac:dyDescent="0.35"/>
    <row r="319" s="26" customFormat="1" ht="14.25" customHeight="1" x14ac:dyDescent="0.35"/>
    <row r="320" s="26" customFormat="1" ht="14.25" customHeight="1" x14ac:dyDescent="0.35"/>
    <row r="321" s="26" customFormat="1" ht="14.25" customHeight="1" x14ac:dyDescent="0.35"/>
    <row r="322" s="26" customFormat="1" ht="14.25" customHeight="1" x14ac:dyDescent="0.35"/>
    <row r="323" s="26" customFormat="1" ht="14.25" customHeight="1" x14ac:dyDescent="0.35"/>
    <row r="324" s="26" customFormat="1" ht="14.25" customHeight="1" x14ac:dyDescent="0.35"/>
    <row r="325" s="26" customFormat="1" ht="14.25" customHeight="1" x14ac:dyDescent="0.35"/>
    <row r="326" s="26" customFormat="1" ht="14.25" customHeight="1" x14ac:dyDescent="0.35"/>
    <row r="327" s="26" customFormat="1" ht="14.25" customHeight="1" x14ac:dyDescent="0.35"/>
    <row r="328" s="26" customFormat="1" ht="14.25" customHeight="1" x14ac:dyDescent="0.35"/>
    <row r="329" s="26" customFormat="1" ht="14.25" customHeight="1" x14ac:dyDescent="0.35"/>
    <row r="330" s="26" customFormat="1" ht="14.25" customHeight="1" x14ac:dyDescent="0.35"/>
    <row r="331" s="26" customFormat="1" ht="14.25" customHeight="1" x14ac:dyDescent="0.35"/>
    <row r="332" s="26" customFormat="1" ht="14.25" customHeight="1" x14ac:dyDescent="0.35"/>
    <row r="333" s="26" customFormat="1" ht="14.25" customHeight="1" x14ac:dyDescent="0.35"/>
    <row r="334" s="26" customFormat="1" ht="14.25" customHeight="1" x14ac:dyDescent="0.35"/>
    <row r="335" s="26" customFormat="1" ht="14.25" customHeight="1" x14ac:dyDescent="0.35"/>
    <row r="336" s="26" customFormat="1" ht="14.25" customHeight="1" x14ac:dyDescent="0.35"/>
    <row r="337" s="26" customFormat="1" ht="14.25" customHeight="1" x14ac:dyDescent="0.35"/>
    <row r="338" s="26" customFormat="1" ht="14.25" customHeight="1" x14ac:dyDescent="0.35"/>
    <row r="339" s="26" customFormat="1" ht="14.25" customHeight="1" x14ac:dyDescent="0.35"/>
    <row r="340" s="26" customFormat="1" ht="14.25" customHeight="1" x14ac:dyDescent="0.35"/>
    <row r="341" s="26" customFormat="1" ht="14.25" customHeight="1" x14ac:dyDescent="0.35"/>
    <row r="342" s="26" customFormat="1" ht="14.25" customHeight="1" x14ac:dyDescent="0.35"/>
    <row r="343" s="26" customFormat="1" ht="14.25" customHeight="1" x14ac:dyDescent="0.35"/>
    <row r="344" s="26" customFormat="1" ht="14.25" customHeight="1" x14ac:dyDescent="0.35"/>
    <row r="345" s="26" customFormat="1" ht="14.25" customHeight="1" x14ac:dyDescent="0.35"/>
    <row r="346" s="26" customFormat="1" ht="14.25" customHeight="1" x14ac:dyDescent="0.35"/>
    <row r="347" s="26" customFormat="1" ht="14.25" customHeight="1" x14ac:dyDescent="0.35"/>
    <row r="348" s="26" customFormat="1" ht="14.25" customHeight="1" x14ac:dyDescent="0.35"/>
    <row r="349" s="26" customFormat="1" ht="14.25" customHeight="1" x14ac:dyDescent="0.35"/>
    <row r="350" s="26" customFormat="1" ht="14.25" customHeight="1" x14ac:dyDescent="0.35"/>
    <row r="351" s="26" customFormat="1" ht="14.25" customHeight="1" x14ac:dyDescent="0.35"/>
    <row r="352" s="26" customFormat="1" ht="14.25" customHeight="1" x14ac:dyDescent="0.35"/>
    <row r="353" s="26" customFormat="1" ht="14.25" customHeight="1" x14ac:dyDescent="0.35"/>
    <row r="354" s="26" customFormat="1" ht="14.25" customHeight="1" x14ac:dyDescent="0.35"/>
    <row r="355" s="26" customFormat="1" ht="14.25" customHeight="1" x14ac:dyDescent="0.35"/>
    <row r="356" s="26" customFormat="1" ht="14.25" customHeight="1" x14ac:dyDescent="0.35"/>
    <row r="357" s="26" customFormat="1" ht="14.25" customHeight="1" x14ac:dyDescent="0.35"/>
    <row r="358" s="26" customFormat="1" ht="14.25" customHeight="1" x14ac:dyDescent="0.35"/>
    <row r="359" s="26" customFormat="1" ht="14.25" customHeight="1" x14ac:dyDescent="0.35"/>
    <row r="360" s="26" customFormat="1" ht="14.25" customHeight="1" x14ac:dyDescent="0.35"/>
    <row r="361" s="26" customFormat="1" ht="14.25" customHeight="1" x14ac:dyDescent="0.35"/>
    <row r="362" s="26" customFormat="1" ht="14.25" customHeight="1" x14ac:dyDescent="0.35"/>
    <row r="363" s="26" customFormat="1" ht="14.25" customHeight="1" x14ac:dyDescent="0.35"/>
    <row r="364" s="26" customFormat="1" ht="14.25" customHeight="1" x14ac:dyDescent="0.35"/>
    <row r="365" s="26" customFormat="1" ht="14.25" customHeight="1" x14ac:dyDescent="0.35"/>
    <row r="366" s="26" customFormat="1" ht="14.25" customHeight="1" x14ac:dyDescent="0.35"/>
    <row r="367" s="26" customFormat="1" ht="14.25" customHeight="1" x14ac:dyDescent="0.35"/>
    <row r="368" s="26" customFormat="1" ht="14.25" customHeight="1" x14ac:dyDescent="0.35"/>
    <row r="369" s="26" customFormat="1" ht="14.25" customHeight="1" x14ac:dyDescent="0.35"/>
    <row r="370" s="26" customFormat="1" ht="14.25" customHeight="1" x14ac:dyDescent="0.35"/>
    <row r="371" s="26" customFormat="1" ht="14.25" customHeight="1" x14ac:dyDescent="0.35"/>
    <row r="372" s="26" customFormat="1" ht="14.25" customHeight="1" x14ac:dyDescent="0.35"/>
    <row r="373" s="26" customFormat="1" ht="14.25" customHeight="1" x14ac:dyDescent="0.35"/>
    <row r="374" s="26" customFormat="1" ht="14.25" customHeight="1" x14ac:dyDescent="0.35"/>
    <row r="375" s="26" customFormat="1" ht="14.25" customHeight="1" x14ac:dyDescent="0.35"/>
    <row r="376" s="26" customFormat="1" ht="14.25" customHeight="1" x14ac:dyDescent="0.35"/>
    <row r="377" s="26" customFormat="1" ht="14.25" customHeight="1" x14ac:dyDescent="0.35"/>
    <row r="378" s="26" customFormat="1" ht="14.25" customHeight="1" x14ac:dyDescent="0.35"/>
    <row r="379" s="26" customFormat="1" ht="14.25" customHeight="1" x14ac:dyDescent="0.35"/>
    <row r="380" s="26" customFormat="1" ht="14.25" customHeight="1" x14ac:dyDescent="0.35"/>
    <row r="381" s="26" customFormat="1" ht="14.25" customHeight="1" x14ac:dyDescent="0.35"/>
    <row r="382" s="26" customFormat="1" ht="14.25" customHeight="1" x14ac:dyDescent="0.35"/>
    <row r="383" s="26" customFormat="1" ht="14.25" customHeight="1" x14ac:dyDescent="0.35"/>
    <row r="384" s="26" customFormat="1" ht="14.25" customHeight="1" x14ac:dyDescent="0.35"/>
    <row r="385" s="26" customFormat="1" ht="14.25" customHeight="1" x14ac:dyDescent="0.35"/>
    <row r="386" s="26" customFormat="1" ht="14.25" customHeight="1" x14ac:dyDescent="0.35"/>
    <row r="387" s="26" customFormat="1" ht="14.25" customHeight="1" x14ac:dyDescent="0.35"/>
    <row r="388" s="26" customFormat="1" ht="14.25" customHeight="1" x14ac:dyDescent="0.35"/>
    <row r="389" s="26" customFormat="1" ht="14.25" customHeight="1" x14ac:dyDescent="0.35"/>
    <row r="390" s="26" customFormat="1" ht="14.25" customHeight="1" x14ac:dyDescent="0.35"/>
    <row r="391" s="26" customFormat="1" ht="14.25" customHeight="1" x14ac:dyDescent="0.35"/>
    <row r="392" s="26" customFormat="1" ht="14.25" customHeight="1" x14ac:dyDescent="0.35"/>
    <row r="393" s="26" customFormat="1" ht="14.25" customHeight="1" x14ac:dyDescent="0.35"/>
    <row r="394" s="26" customFormat="1" ht="14.25" customHeight="1" x14ac:dyDescent="0.35"/>
    <row r="395" s="26" customFormat="1" ht="14.25" customHeight="1" x14ac:dyDescent="0.35"/>
    <row r="396" s="26" customFormat="1" ht="14.25" customHeight="1" x14ac:dyDescent="0.35"/>
    <row r="397" s="26" customFormat="1" ht="14.25" customHeight="1" x14ac:dyDescent="0.35"/>
    <row r="398" s="26" customFormat="1" ht="14.25" customHeight="1" x14ac:dyDescent="0.35"/>
    <row r="399" s="26" customFormat="1" ht="14.25" customHeight="1" x14ac:dyDescent="0.35"/>
    <row r="400" s="26" customFormat="1" ht="14.25" customHeight="1" x14ac:dyDescent="0.35"/>
    <row r="401" s="26" customFormat="1" ht="14.25" customHeight="1" x14ac:dyDescent="0.35"/>
    <row r="402" s="26" customFormat="1" ht="14.25" customHeight="1" x14ac:dyDescent="0.35"/>
    <row r="403" s="26" customFormat="1" ht="14.25" customHeight="1" x14ac:dyDescent="0.35"/>
    <row r="404" s="26" customFormat="1" ht="14.25" customHeight="1" x14ac:dyDescent="0.35"/>
    <row r="405" s="26" customFormat="1" ht="14.25" customHeight="1" x14ac:dyDescent="0.35"/>
    <row r="406" s="26" customFormat="1" ht="14.25" customHeight="1" x14ac:dyDescent="0.35"/>
    <row r="407" s="26" customFormat="1" ht="14.25" customHeight="1" x14ac:dyDescent="0.35"/>
    <row r="408" s="26" customFormat="1" ht="14.25" customHeight="1" x14ac:dyDescent="0.35"/>
    <row r="409" s="26" customFormat="1" ht="14.25" customHeight="1" x14ac:dyDescent="0.35"/>
    <row r="410" s="26" customFormat="1" ht="14.25" customHeight="1" x14ac:dyDescent="0.35"/>
    <row r="411" s="26" customFormat="1" ht="14.25" customHeight="1" x14ac:dyDescent="0.35"/>
    <row r="412" s="26" customFormat="1" ht="14.25" customHeight="1" x14ac:dyDescent="0.35"/>
    <row r="413" s="26" customFormat="1" ht="14.25" customHeight="1" x14ac:dyDescent="0.35"/>
    <row r="414" s="26" customFormat="1" ht="14.25" customHeight="1" x14ac:dyDescent="0.35"/>
    <row r="415" s="26" customFormat="1" ht="14.25" customHeight="1" x14ac:dyDescent="0.35"/>
    <row r="416" s="26" customFormat="1" ht="14.25" customHeight="1" x14ac:dyDescent="0.35"/>
    <row r="417" s="26" customFormat="1" ht="14.25" customHeight="1" x14ac:dyDescent="0.35"/>
    <row r="418" s="26" customFormat="1" ht="14.25" customHeight="1" x14ac:dyDescent="0.35"/>
    <row r="419" s="26" customFormat="1" ht="14.25" customHeight="1" x14ac:dyDescent="0.35"/>
    <row r="420" s="26" customFormat="1" ht="14.25" customHeight="1" x14ac:dyDescent="0.35"/>
    <row r="421" s="26" customFormat="1" ht="14.25" customHeight="1" x14ac:dyDescent="0.35"/>
    <row r="422" s="26" customFormat="1" ht="14.25" customHeight="1" x14ac:dyDescent="0.35"/>
    <row r="423" s="26" customFormat="1" ht="14.25" customHeight="1" x14ac:dyDescent="0.35"/>
    <row r="424" s="26" customFormat="1" ht="14.25" customHeight="1" x14ac:dyDescent="0.35"/>
    <row r="425" s="26" customFormat="1" ht="14.25" customHeight="1" x14ac:dyDescent="0.35"/>
    <row r="426" s="26" customFormat="1" ht="14.25" customHeight="1" x14ac:dyDescent="0.35"/>
    <row r="427" s="26" customFormat="1" ht="14.25" customHeight="1" x14ac:dyDescent="0.35"/>
    <row r="428" s="26" customFormat="1" ht="14.25" customHeight="1" x14ac:dyDescent="0.35"/>
    <row r="429" s="26" customFormat="1" ht="14.25" customHeight="1" x14ac:dyDescent="0.35"/>
    <row r="430" s="26" customFormat="1" ht="14.25" customHeight="1" x14ac:dyDescent="0.35"/>
    <row r="431" s="26" customFormat="1" ht="14.25" customHeight="1" x14ac:dyDescent="0.35"/>
    <row r="432" s="26" customFormat="1" ht="14.25" customHeight="1" x14ac:dyDescent="0.35"/>
    <row r="433" s="26" customFormat="1" ht="14.25" customHeight="1" x14ac:dyDescent="0.35"/>
    <row r="434" s="26" customFormat="1" ht="14.25" customHeight="1" x14ac:dyDescent="0.35"/>
    <row r="435" s="26" customFormat="1" ht="14.25" customHeight="1" x14ac:dyDescent="0.35"/>
    <row r="436" s="26" customFormat="1" ht="14.25" customHeight="1" x14ac:dyDescent="0.35"/>
    <row r="437" s="26" customFormat="1" ht="14.25" customHeight="1" x14ac:dyDescent="0.35"/>
    <row r="438" s="26" customFormat="1" ht="14.25" customHeight="1" x14ac:dyDescent="0.35"/>
    <row r="439" s="26" customFormat="1" ht="14.25" customHeight="1" x14ac:dyDescent="0.35"/>
    <row r="440" s="26" customFormat="1" ht="14.25" customHeight="1" x14ac:dyDescent="0.35"/>
    <row r="441" s="26" customFormat="1" ht="14.25" customHeight="1" x14ac:dyDescent="0.35"/>
    <row r="442" s="26" customFormat="1" ht="14.25" customHeight="1" x14ac:dyDescent="0.35"/>
    <row r="443" s="26" customFormat="1" ht="14.25" customHeight="1" x14ac:dyDescent="0.35"/>
    <row r="444" s="26" customFormat="1" ht="14.25" customHeight="1" x14ac:dyDescent="0.35"/>
    <row r="445" s="26" customFormat="1" ht="14.25" customHeight="1" x14ac:dyDescent="0.35"/>
    <row r="446" s="26" customFormat="1" ht="14.25" customHeight="1" x14ac:dyDescent="0.35"/>
    <row r="447" s="26" customFormat="1" ht="14.25" customHeight="1" x14ac:dyDescent="0.35"/>
    <row r="448" s="26" customFormat="1" ht="14.25" customHeight="1" x14ac:dyDescent="0.35"/>
    <row r="449" s="26" customFormat="1" ht="14.25" customHeight="1" x14ac:dyDescent="0.35"/>
    <row r="450" s="26" customFormat="1" ht="14.25" customHeight="1" x14ac:dyDescent="0.35"/>
    <row r="451" s="26" customFormat="1" ht="14.25" customHeight="1" x14ac:dyDescent="0.35"/>
    <row r="452" s="26" customFormat="1" ht="14.25" customHeight="1" x14ac:dyDescent="0.35"/>
    <row r="453" s="26" customFormat="1" ht="14.25" customHeight="1" x14ac:dyDescent="0.35"/>
    <row r="454" s="26" customFormat="1" ht="14.25" customHeight="1" x14ac:dyDescent="0.35"/>
    <row r="455" s="26" customFormat="1" ht="14.25" customHeight="1" x14ac:dyDescent="0.35"/>
    <row r="456" s="26" customFormat="1" ht="14.25" customHeight="1" x14ac:dyDescent="0.35"/>
    <row r="457" s="26" customFormat="1" ht="14.25" customHeight="1" x14ac:dyDescent="0.35"/>
    <row r="458" s="26" customFormat="1" ht="14.25" customHeight="1" x14ac:dyDescent="0.35"/>
    <row r="459" s="26" customFormat="1" ht="14.25" customHeight="1" x14ac:dyDescent="0.35"/>
    <row r="460" s="26" customFormat="1" ht="14.25" customHeight="1" x14ac:dyDescent="0.35"/>
    <row r="461" s="26" customFormat="1" ht="14.25" customHeight="1" x14ac:dyDescent="0.35"/>
    <row r="462" s="26" customFormat="1" ht="14.25" customHeight="1" x14ac:dyDescent="0.35"/>
    <row r="463" s="26" customFormat="1" ht="14.25" customHeight="1" x14ac:dyDescent="0.35"/>
    <row r="464" s="26" customFormat="1" ht="14.25" customHeight="1" x14ac:dyDescent="0.35"/>
    <row r="465" s="26" customFormat="1" ht="14.25" customHeight="1" x14ac:dyDescent="0.35"/>
    <row r="466" s="26" customFormat="1" ht="14.25" customHeight="1" x14ac:dyDescent="0.35"/>
    <row r="467" s="26" customFormat="1" ht="14.25" customHeight="1" x14ac:dyDescent="0.35"/>
    <row r="468" s="26" customFormat="1" ht="14.25" customHeight="1" x14ac:dyDescent="0.35"/>
    <row r="469" s="26" customFormat="1" ht="14.25" customHeight="1" x14ac:dyDescent="0.35"/>
    <row r="470" s="26" customFormat="1" ht="14.25" customHeight="1" x14ac:dyDescent="0.35"/>
    <row r="471" s="26" customFormat="1" ht="14.25" customHeight="1" x14ac:dyDescent="0.35"/>
    <row r="472" s="26" customFormat="1" ht="14.25" customHeight="1" x14ac:dyDescent="0.35"/>
    <row r="473" s="26" customFormat="1" ht="14.25" customHeight="1" x14ac:dyDescent="0.35"/>
    <row r="474" s="26" customFormat="1" ht="14.25" customHeight="1" x14ac:dyDescent="0.35"/>
    <row r="475" s="26" customFormat="1" ht="14.25" customHeight="1" x14ac:dyDescent="0.35"/>
    <row r="476" s="26" customFormat="1" ht="14.25" customHeight="1" x14ac:dyDescent="0.35"/>
    <row r="477" s="26" customFormat="1" ht="14.25" customHeight="1" x14ac:dyDescent="0.35"/>
    <row r="478" s="26" customFormat="1" ht="14.25" customHeight="1" x14ac:dyDescent="0.35"/>
    <row r="479" s="26" customFormat="1" ht="14.25" customHeight="1" x14ac:dyDescent="0.35"/>
    <row r="480" s="26" customFormat="1" ht="14.25" customHeight="1" x14ac:dyDescent="0.35"/>
    <row r="481" s="26" customFormat="1" ht="14.25" customHeight="1" x14ac:dyDescent="0.35"/>
    <row r="482" s="26" customFormat="1" ht="14.25" customHeight="1" x14ac:dyDescent="0.35"/>
    <row r="483" s="26" customFormat="1" ht="14.25" customHeight="1" x14ac:dyDescent="0.35"/>
    <row r="484" s="26" customFormat="1" ht="14.25" customHeight="1" x14ac:dyDescent="0.35"/>
    <row r="485" s="26" customFormat="1" ht="14.25" customHeight="1" x14ac:dyDescent="0.35"/>
    <row r="486" s="26" customFormat="1" ht="14.25" customHeight="1" x14ac:dyDescent="0.35"/>
    <row r="487" s="26" customFormat="1" ht="14.25" customHeight="1" x14ac:dyDescent="0.35"/>
    <row r="488" s="26" customFormat="1" ht="14.25" customHeight="1" x14ac:dyDescent="0.35"/>
    <row r="489" s="26" customFormat="1" ht="14.25" customHeight="1" x14ac:dyDescent="0.35"/>
    <row r="490" s="26" customFormat="1" ht="14.25" customHeight="1" x14ac:dyDescent="0.35"/>
    <row r="491" s="26" customFormat="1" ht="14.25" customHeight="1" x14ac:dyDescent="0.35"/>
    <row r="492" s="26" customFormat="1" ht="14.25" customHeight="1" x14ac:dyDescent="0.35"/>
    <row r="493" s="26" customFormat="1" ht="14.25" customHeight="1" x14ac:dyDescent="0.35"/>
    <row r="494" s="26" customFormat="1" ht="14.25" customHeight="1" x14ac:dyDescent="0.35"/>
    <row r="495" s="26" customFormat="1" ht="14.25" customHeight="1" x14ac:dyDescent="0.35"/>
    <row r="496" s="26" customFormat="1" ht="14.25" customHeight="1" x14ac:dyDescent="0.35"/>
    <row r="497" s="26" customFormat="1" ht="14.25" customHeight="1" x14ac:dyDescent="0.35"/>
    <row r="498" s="26" customFormat="1" ht="14.25" customHeight="1" x14ac:dyDescent="0.35"/>
    <row r="499" s="26" customFormat="1" ht="14.25" customHeight="1" x14ac:dyDescent="0.35"/>
    <row r="500" s="26" customFormat="1" ht="14.25" customHeight="1" x14ac:dyDescent="0.35"/>
    <row r="501" s="26" customFormat="1" ht="14.25" customHeight="1" x14ac:dyDescent="0.35"/>
    <row r="502" s="26" customFormat="1" ht="14.25" customHeight="1" x14ac:dyDescent="0.35"/>
    <row r="503" s="26" customFormat="1" ht="14.25" customHeight="1" x14ac:dyDescent="0.35"/>
    <row r="504" s="26" customFormat="1" ht="14.25" customHeight="1" x14ac:dyDescent="0.35"/>
    <row r="505" s="26" customFormat="1" ht="14.25" customHeight="1" x14ac:dyDescent="0.35"/>
    <row r="506" s="26" customFormat="1" ht="14.25" customHeight="1" x14ac:dyDescent="0.35"/>
    <row r="507" s="26" customFormat="1" ht="14.25" customHeight="1" x14ac:dyDescent="0.35"/>
    <row r="508" s="26" customFormat="1" ht="14.25" customHeight="1" x14ac:dyDescent="0.35"/>
    <row r="509" s="26" customFormat="1" ht="14.25" customHeight="1" x14ac:dyDescent="0.35"/>
    <row r="510" s="26" customFormat="1" ht="14.25" customHeight="1" x14ac:dyDescent="0.35"/>
    <row r="511" s="26" customFormat="1" ht="14.25" customHeight="1" x14ac:dyDescent="0.35"/>
    <row r="512" s="26" customFormat="1" ht="14.25" customHeight="1" x14ac:dyDescent="0.35"/>
    <row r="513" s="26" customFormat="1" ht="14.25" customHeight="1" x14ac:dyDescent="0.35"/>
    <row r="514" s="26" customFormat="1" ht="14.25" customHeight="1" x14ac:dyDescent="0.35"/>
    <row r="515" s="26" customFormat="1" ht="14.25" customHeight="1" x14ac:dyDescent="0.35"/>
    <row r="516" s="26" customFormat="1" ht="14.25" customHeight="1" x14ac:dyDescent="0.35"/>
    <row r="517" s="26" customFormat="1" ht="14.25" customHeight="1" x14ac:dyDescent="0.35"/>
    <row r="518" s="26" customFormat="1" ht="14.25" customHeight="1" x14ac:dyDescent="0.35"/>
    <row r="519" s="26" customFormat="1" ht="14.25" customHeight="1" x14ac:dyDescent="0.35"/>
    <row r="520" s="26" customFormat="1" ht="14.25" customHeight="1" x14ac:dyDescent="0.35"/>
    <row r="521" s="26" customFormat="1" ht="14.25" customHeight="1" x14ac:dyDescent="0.35"/>
    <row r="522" s="26" customFormat="1" ht="14.25" customHeight="1" x14ac:dyDescent="0.35"/>
    <row r="523" s="26" customFormat="1" ht="14.25" customHeight="1" x14ac:dyDescent="0.35"/>
    <row r="524" s="26" customFormat="1" ht="14.25" customHeight="1" x14ac:dyDescent="0.35"/>
    <row r="525" s="26" customFormat="1" ht="14.25" customHeight="1" x14ac:dyDescent="0.35"/>
    <row r="526" s="26" customFormat="1" ht="14.25" customHeight="1" x14ac:dyDescent="0.35"/>
    <row r="527" s="26" customFormat="1" ht="14.25" customHeight="1" x14ac:dyDescent="0.35"/>
    <row r="528" s="26" customFormat="1" ht="14.25" customHeight="1" x14ac:dyDescent="0.35"/>
    <row r="529" s="26" customFormat="1" ht="14.25" customHeight="1" x14ac:dyDescent="0.35"/>
    <row r="530" s="26" customFormat="1" ht="14.25" customHeight="1" x14ac:dyDescent="0.35"/>
    <row r="531" s="26" customFormat="1" ht="14.25" customHeight="1" x14ac:dyDescent="0.35"/>
    <row r="532" s="26" customFormat="1" ht="14.25" customHeight="1" x14ac:dyDescent="0.35"/>
    <row r="533" s="26" customFormat="1" ht="14.25" customHeight="1" x14ac:dyDescent="0.35"/>
    <row r="534" s="26" customFormat="1" ht="14.25" customHeight="1" x14ac:dyDescent="0.35"/>
    <row r="535" s="26" customFormat="1" ht="14.25" customHeight="1" x14ac:dyDescent="0.35"/>
    <row r="536" s="26" customFormat="1" ht="14.25" customHeight="1" x14ac:dyDescent="0.35"/>
    <row r="537" s="26" customFormat="1" ht="14.25" customHeight="1" x14ac:dyDescent="0.35"/>
    <row r="538" s="26" customFormat="1" ht="14.25" customHeight="1" x14ac:dyDescent="0.35"/>
    <row r="539" s="26" customFormat="1" ht="14.25" customHeight="1" x14ac:dyDescent="0.35"/>
    <row r="540" s="26" customFormat="1" ht="14.25" customHeight="1" x14ac:dyDescent="0.35"/>
    <row r="541" s="26" customFormat="1" ht="14.25" customHeight="1" x14ac:dyDescent="0.35"/>
    <row r="542" s="26" customFormat="1" ht="14.25" customHeight="1" x14ac:dyDescent="0.35"/>
    <row r="543" s="26" customFormat="1" ht="14.25" customHeight="1" x14ac:dyDescent="0.35"/>
    <row r="544" s="26" customFormat="1" ht="14.25" customHeight="1" x14ac:dyDescent="0.35"/>
    <row r="545" s="26" customFormat="1" ht="14.25" customHeight="1" x14ac:dyDescent="0.35"/>
    <row r="546" s="26" customFormat="1" ht="14.25" customHeight="1" x14ac:dyDescent="0.35"/>
    <row r="547" s="26" customFormat="1" ht="14.25" customHeight="1" x14ac:dyDescent="0.35"/>
    <row r="548" s="26" customFormat="1" ht="14.25" customHeight="1" x14ac:dyDescent="0.35"/>
    <row r="549" s="26" customFormat="1" ht="14.25" customHeight="1" x14ac:dyDescent="0.35"/>
    <row r="550" s="26" customFormat="1" ht="14.25" customHeight="1" x14ac:dyDescent="0.35"/>
    <row r="551" s="26" customFormat="1" ht="14.25" customHeight="1" x14ac:dyDescent="0.35"/>
    <row r="552" s="26" customFormat="1" ht="14.25" customHeight="1" x14ac:dyDescent="0.35"/>
    <row r="553" s="26" customFormat="1" ht="14.25" customHeight="1" x14ac:dyDescent="0.35"/>
    <row r="554" s="26" customFormat="1" ht="14.25" customHeight="1" x14ac:dyDescent="0.35"/>
    <row r="555" s="26" customFormat="1" ht="14.25" customHeight="1" x14ac:dyDescent="0.35"/>
    <row r="556" s="26" customFormat="1" ht="14.25" customHeight="1" x14ac:dyDescent="0.35"/>
    <row r="557" s="26" customFormat="1" ht="14.25" customHeight="1" x14ac:dyDescent="0.35"/>
    <row r="558" s="26" customFormat="1" ht="14.25" customHeight="1" x14ac:dyDescent="0.35"/>
    <row r="559" s="26" customFormat="1" ht="14.25" customHeight="1" x14ac:dyDescent="0.35"/>
    <row r="560" s="26" customFormat="1" ht="14.25" customHeight="1" x14ac:dyDescent="0.35"/>
    <row r="561" s="26" customFormat="1" ht="14.25" customHeight="1" x14ac:dyDescent="0.35"/>
    <row r="562" s="26" customFormat="1" ht="14.25" customHeight="1" x14ac:dyDescent="0.35"/>
    <row r="563" s="26" customFormat="1" ht="14.25" customHeight="1" x14ac:dyDescent="0.35"/>
    <row r="564" s="26" customFormat="1" ht="14.25" customHeight="1" x14ac:dyDescent="0.35"/>
    <row r="565" s="26" customFormat="1" ht="14.25" customHeight="1" x14ac:dyDescent="0.35"/>
    <row r="566" s="26" customFormat="1" ht="14.25" customHeight="1" x14ac:dyDescent="0.35"/>
    <row r="567" s="26" customFormat="1" ht="14.25" customHeight="1" x14ac:dyDescent="0.35"/>
    <row r="568" s="26" customFormat="1" ht="14.25" customHeight="1" x14ac:dyDescent="0.35"/>
    <row r="569" s="26" customFormat="1" ht="14.25" customHeight="1" x14ac:dyDescent="0.35"/>
    <row r="570" s="26" customFormat="1" ht="14.25" customHeight="1" x14ac:dyDescent="0.35"/>
    <row r="571" s="26" customFormat="1" ht="14.25" customHeight="1" x14ac:dyDescent="0.35"/>
    <row r="572" s="26" customFormat="1" ht="14.25" customHeight="1" x14ac:dyDescent="0.35"/>
    <row r="573" s="26" customFormat="1" ht="14.25" customHeight="1" x14ac:dyDescent="0.35"/>
    <row r="574" s="26" customFormat="1" ht="14.25" customHeight="1" x14ac:dyDescent="0.35"/>
    <row r="575" s="26" customFormat="1" ht="14.25" customHeight="1" x14ac:dyDescent="0.35"/>
    <row r="576" s="26" customFormat="1" ht="14.25" customHeight="1" x14ac:dyDescent="0.35"/>
    <row r="577" s="26" customFormat="1" ht="14.25" customHeight="1" x14ac:dyDescent="0.35"/>
    <row r="578" s="26" customFormat="1" ht="14.25" customHeight="1" x14ac:dyDescent="0.35"/>
    <row r="579" s="26" customFormat="1" ht="14.25" customHeight="1" x14ac:dyDescent="0.35"/>
    <row r="580" s="26" customFormat="1" ht="14.25" customHeight="1" x14ac:dyDescent="0.35"/>
    <row r="581" s="26" customFormat="1" ht="14.25" customHeight="1" x14ac:dyDescent="0.35"/>
    <row r="582" s="26" customFormat="1" ht="14.25" customHeight="1" x14ac:dyDescent="0.35"/>
    <row r="583" s="26" customFormat="1" ht="14.25" customHeight="1" x14ac:dyDescent="0.35"/>
    <row r="584" s="26" customFormat="1" ht="14.25" customHeight="1" x14ac:dyDescent="0.35"/>
    <row r="585" s="26" customFormat="1" ht="14.25" customHeight="1" x14ac:dyDescent="0.35"/>
    <row r="586" s="26" customFormat="1" ht="14.25" customHeight="1" x14ac:dyDescent="0.35"/>
    <row r="587" s="26" customFormat="1" ht="14.25" customHeight="1" x14ac:dyDescent="0.35"/>
    <row r="588" s="26" customFormat="1" ht="14.25" customHeight="1" x14ac:dyDescent="0.35"/>
    <row r="589" s="26" customFormat="1" ht="14.25" customHeight="1" x14ac:dyDescent="0.35"/>
    <row r="590" s="26" customFormat="1" ht="14.25" customHeight="1" x14ac:dyDescent="0.35"/>
    <row r="591" s="26" customFormat="1" ht="14.25" customHeight="1" x14ac:dyDescent="0.35"/>
    <row r="592" s="26" customFormat="1" ht="14.25" customHeight="1" x14ac:dyDescent="0.35"/>
    <row r="593" s="26" customFormat="1" ht="14.25" customHeight="1" x14ac:dyDescent="0.35"/>
    <row r="594" s="26" customFormat="1" ht="14.25" customHeight="1" x14ac:dyDescent="0.35"/>
    <row r="595" s="26" customFormat="1" ht="14.25" customHeight="1" x14ac:dyDescent="0.35"/>
    <row r="596" s="26" customFormat="1" ht="14.25" customHeight="1" x14ac:dyDescent="0.35"/>
    <row r="597" s="26" customFormat="1" ht="14.25" customHeight="1" x14ac:dyDescent="0.35"/>
    <row r="598" s="26" customFormat="1" ht="14.25" customHeight="1" x14ac:dyDescent="0.35"/>
    <row r="599" s="26" customFormat="1" ht="14.25" customHeight="1" x14ac:dyDescent="0.35"/>
    <row r="600" s="26" customFormat="1" ht="14.25" customHeight="1" x14ac:dyDescent="0.35"/>
    <row r="601" s="26" customFormat="1" ht="14.25" customHeight="1" x14ac:dyDescent="0.35"/>
    <row r="602" s="26" customFormat="1" ht="14.25" customHeight="1" x14ac:dyDescent="0.35"/>
    <row r="603" s="26" customFormat="1" ht="14.25" customHeight="1" x14ac:dyDescent="0.35"/>
    <row r="604" s="26" customFormat="1" ht="14.25" customHeight="1" x14ac:dyDescent="0.35"/>
    <row r="605" s="26" customFormat="1" ht="14.25" customHeight="1" x14ac:dyDescent="0.35"/>
    <row r="606" s="26" customFormat="1" ht="14.25" customHeight="1" x14ac:dyDescent="0.35"/>
    <row r="607" s="26" customFormat="1" ht="14.25" customHeight="1" x14ac:dyDescent="0.35"/>
    <row r="608" s="26" customFormat="1" ht="14.25" customHeight="1" x14ac:dyDescent="0.35"/>
    <row r="609" s="26" customFormat="1" ht="14.25" customHeight="1" x14ac:dyDescent="0.35"/>
    <row r="610" s="26" customFormat="1" ht="14.25" customHeight="1" x14ac:dyDescent="0.35"/>
    <row r="611" s="26" customFormat="1" ht="14.25" customHeight="1" x14ac:dyDescent="0.35"/>
    <row r="612" s="26" customFormat="1" ht="14.25" customHeight="1" x14ac:dyDescent="0.35"/>
    <row r="613" s="26" customFormat="1" ht="14.25" customHeight="1" x14ac:dyDescent="0.35"/>
    <row r="614" s="26" customFormat="1" ht="14.25" customHeight="1" x14ac:dyDescent="0.35"/>
    <row r="615" s="26" customFormat="1" ht="14.25" customHeight="1" x14ac:dyDescent="0.35"/>
    <row r="616" s="26" customFormat="1" ht="14.25" customHeight="1" x14ac:dyDescent="0.35"/>
    <row r="617" s="26" customFormat="1" ht="14.25" customHeight="1" x14ac:dyDescent="0.35"/>
    <row r="618" s="26" customFormat="1" ht="14.25" customHeight="1" x14ac:dyDescent="0.35"/>
    <row r="619" s="26" customFormat="1" ht="14.25" customHeight="1" x14ac:dyDescent="0.35"/>
    <row r="620" s="26" customFormat="1" ht="14.25" customHeight="1" x14ac:dyDescent="0.35"/>
    <row r="621" s="26" customFormat="1" ht="14.25" customHeight="1" x14ac:dyDescent="0.35"/>
    <row r="622" s="26" customFormat="1" ht="14.25" customHeight="1" x14ac:dyDescent="0.35"/>
    <row r="623" s="26" customFormat="1" ht="14.25" customHeight="1" x14ac:dyDescent="0.35"/>
    <row r="624" s="26" customFormat="1" ht="14.25" customHeight="1" x14ac:dyDescent="0.35"/>
    <row r="625" s="26" customFormat="1" ht="14.25" customHeight="1" x14ac:dyDescent="0.35"/>
    <row r="626" s="26" customFormat="1" ht="14.25" customHeight="1" x14ac:dyDescent="0.35"/>
    <row r="627" s="26" customFormat="1" ht="14.25" customHeight="1" x14ac:dyDescent="0.35"/>
    <row r="628" s="26" customFormat="1" ht="14.25" customHeight="1" x14ac:dyDescent="0.35"/>
    <row r="629" s="26" customFormat="1" ht="14.25" customHeight="1" x14ac:dyDescent="0.35"/>
    <row r="630" s="26" customFormat="1" ht="14.25" customHeight="1" x14ac:dyDescent="0.35"/>
    <row r="631" s="26" customFormat="1" ht="14.25" customHeight="1" x14ac:dyDescent="0.35"/>
    <row r="632" s="26" customFormat="1" ht="14.25" customHeight="1" x14ac:dyDescent="0.35"/>
    <row r="633" s="26" customFormat="1" ht="14.25" customHeight="1" x14ac:dyDescent="0.35"/>
    <row r="634" s="26" customFormat="1" ht="14.25" customHeight="1" x14ac:dyDescent="0.35"/>
    <row r="635" s="26" customFormat="1" ht="14.25" customHeight="1" x14ac:dyDescent="0.35"/>
    <row r="636" s="26" customFormat="1" ht="14.25" customHeight="1" x14ac:dyDescent="0.35"/>
    <row r="637" s="26" customFormat="1" ht="14.25" customHeight="1" x14ac:dyDescent="0.35"/>
    <row r="638" s="26" customFormat="1" ht="14.25" customHeight="1" x14ac:dyDescent="0.35"/>
    <row r="639" s="26" customFormat="1" ht="14.25" customHeight="1" x14ac:dyDescent="0.35"/>
    <row r="640" s="26" customFormat="1" ht="14.25" customHeight="1" x14ac:dyDescent="0.35"/>
    <row r="641" s="26" customFormat="1" ht="14.25" customHeight="1" x14ac:dyDescent="0.35"/>
    <row r="642" s="26" customFormat="1" ht="14.25" customHeight="1" x14ac:dyDescent="0.35"/>
    <row r="643" s="26" customFormat="1" ht="14.25" customHeight="1" x14ac:dyDescent="0.35"/>
    <row r="644" s="26" customFormat="1" ht="14.25" customHeight="1" x14ac:dyDescent="0.35"/>
    <row r="645" s="26" customFormat="1" ht="14.25" customHeight="1" x14ac:dyDescent="0.35"/>
    <row r="646" s="26" customFormat="1" ht="14.25" customHeight="1" x14ac:dyDescent="0.35"/>
    <row r="647" s="26" customFormat="1" ht="14.25" customHeight="1" x14ac:dyDescent="0.35"/>
    <row r="648" s="26" customFormat="1" ht="14.25" customHeight="1" x14ac:dyDescent="0.35"/>
    <row r="649" s="26" customFormat="1" ht="14.25" customHeight="1" x14ac:dyDescent="0.35"/>
    <row r="650" s="26" customFormat="1" ht="14.25" customHeight="1" x14ac:dyDescent="0.35"/>
    <row r="651" s="26" customFormat="1" ht="14.25" customHeight="1" x14ac:dyDescent="0.35"/>
    <row r="652" s="26" customFormat="1" ht="14.25" customHeight="1" x14ac:dyDescent="0.35"/>
    <row r="653" s="26" customFormat="1" ht="14.25" customHeight="1" x14ac:dyDescent="0.35"/>
    <row r="654" s="26" customFormat="1" ht="14.25" customHeight="1" x14ac:dyDescent="0.35"/>
    <row r="655" s="26" customFormat="1" ht="14.25" customHeight="1" x14ac:dyDescent="0.35"/>
    <row r="656" s="26" customFormat="1" ht="14.25" customHeight="1" x14ac:dyDescent="0.35"/>
    <row r="657" s="26" customFormat="1" ht="14.25" customHeight="1" x14ac:dyDescent="0.35"/>
    <row r="658" s="26" customFormat="1" ht="14.25" customHeight="1" x14ac:dyDescent="0.35"/>
    <row r="659" s="26" customFormat="1" ht="14.25" customHeight="1" x14ac:dyDescent="0.35"/>
    <row r="660" s="26" customFormat="1" ht="14.25" customHeight="1" x14ac:dyDescent="0.35"/>
    <row r="661" s="26" customFormat="1" ht="14.25" customHeight="1" x14ac:dyDescent="0.35"/>
    <row r="662" s="26" customFormat="1" ht="14.25" customHeight="1" x14ac:dyDescent="0.35"/>
    <row r="663" s="26" customFormat="1" ht="14.25" customHeight="1" x14ac:dyDescent="0.35"/>
    <row r="664" s="26" customFormat="1" ht="14.25" customHeight="1" x14ac:dyDescent="0.35"/>
    <row r="665" s="26" customFormat="1" ht="14.25" customHeight="1" x14ac:dyDescent="0.35"/>
    <row r="666" s="26" customFormat="1" ht="14.25" customHeight="1" x14ac:dyDescent="0.35"/>
    <row r="667" s="26" customFormat="1" ht="14.25" customHeight="1" x14ac:dyDescent="0.35"/>
    <row r="668" s="26" customFormat="1" ht="14.25" customHeight="1" x14ac:dyDescent="0.35"/>
    <row r="669" s="26" customFormat="1" ht="14.25" customHeight="1" x14ac:dyDescent="0.35"/>
    <row r="670" s="26" customFormat="1" ht="14.25" customHeight="1" x14ac:dyDescent="0.35"/>
    <row r="671" s="26" customFormat="1" ht="14.25" customHeight="1" x14ac:dyDescent="0.35"/>
    <row r="672" s="26" customFormat="1" ht="14.25" customHeight="1" x14ac:dyDescent="0.35"/>
    <row r="673" s="26" customFormat="1" ht="14.25" customHeight="1" x14ac:dyDescent="0.35"/>
    <row r="674" s="26" customFormat="1" ht="14.25" customHeight="1" x14ac:dyDescent="0.35"/>
    <row r="675" s="26" customFormat="1" ht="14.25" customHeight="1" x14ac:dyDescent="0.35"/>
    <row r="676" s="26" customFormat="1" ht="14.25" customHeight="1" x14ac:dyDescent="0.35"/>
    <row r="677" s="26" customFormat="1" ht="14.25" customHeight="1" x14ac:dyDescent="0.35"/>
    <row r="678" s="26" customFormat="1" ht="14.25" customHeight="1" x14ac:dyDescent="0.35"/>
    <row r="679" s="26" customFormat="1" ht="14.25" customHeight="1" x14ac:dyDescent="0.35"/>
    <row r="680" s="26" customFormat="1" ht="14.25" customHeight="1" x14ac:dyDescent="0.35"/>
    <row r="681" s="26" customFormat="1" ht="14.25" customHeight="1" x14ac:dyDescent="0.35"/>
    <row r="682" s="26" customFormat="1" ht="14.25" customHeight="1" x14ac:dyDescent="0.35"/>
    <row r="683" s="26" customFormat="1" ht="14.25" customHeight="1" x14ac:dyDescent="0.35"/>
    <row r="684" s="26" customFormat="1" ht="14.25" customHeight="1" x14ac:dyDescent="0.35"/>
    <row r="685" s="26" customFormat="1" ht="14.25" customHeight="1" x14ac:dyDescent="0.35"/>
    <row r="686" s="26" customFormat="1" ht="14.25" customHeight="1" x14ac:dyDescent="0.35"/>
    <row r="687" s="26" customFormat="1" ht="14.25" customHeight="1" x14ac:dyDescent="0.35"/>
    <row r="688" s="26" customFormat="1" ht="14.25" customHeight="1" x14ac:dyDescent="0.35"/>
    <row r="689" s="26" customFormat="1" ht="14.25" customHeight="1" x14ac:dyDescent="0.35"/>
    <row r="690" s="26" customFormat="1" ht="14.25" customHeight="1" x14ac:dyDescent="0.35"/>
    <row r="691" s="26" customFormat="1" ht="14.25" customHeight="1" x14ac:dyDescent="0.35"/>
    <row r="692" s="26" customFormat="1" ht="14.25" customHeight="1" x14ac:dyDescent="0.35"/>
    <row r="693" s="26" customFormat="1" ht="14.25" customHeight="1" x14ac:dyDescent="0.35"/>
    <row r="694" s="26" customFormat="1" ht="14.25" customHeight="1" x14ac:dyDescent="0.35"/>
    <row r="695" s="26" customFormat="1" ht="14.25" customHeight="1" x14ac:dyDescent="0.35"/>
    <row r="696" s="26" customFormat="1" ht="14.25" customHeight="1" x14ac:dyDescent="0.35"/>
    <row r="697" s="26" customFormat="1" ht="14.25" customHeight="1" x14ac:dyDescent="0.35"/>
    <row r="698" s="26" customFormat="1" ht="14.25" customHeight="1" x14ac:dyDescent="0.35"/>
    <row r="699" s="26" customFormat="1" ht="14.25" customHeight="1" x14ac:dyDescent="0.35"/>
    <row r="700" s="26" customFormat="1" ht="14.25" customHeight="1" x14ac:dyDescent="0.35"/>
    <row r="701" s="26" customFormat="1" ht="14.25" customHeight="1" x14ac:dyDescent="0.35"/>
    <row r="702" s="26" customFormat="1" ht="14.25" customHeight="1" x14ac:dyDescent="0.35"/>
    <row r="703" s="26" customFormat="1" ht="14.25" customHeight="1" x14ac:dyDescent="0.35"/>
    <row r="704" s="26" customFormat="1" ht="14.25" customHeight="1" x14ac:dyDescent="0.35"/>
    <row r="705" s="26" customFormat="1" ht="14.25" customHeight="1" x14ac:dyDescent="0.35"/>
    <row r="706" s="26" customFormat="1" ht="14.25" customHeight="1" x14ac:dyDescent="0.35"/>
    <row r="707" s="26" customFormat="1" ht="14.25" customHeight="1" x14ac:dyDescent="0.35"/>
    <row r="708" s="26" customFormat="1" ht="14.25" customHeight="1" x14ac:dyDescent="0.35"/>
    <row r="709" s="26" customFormat="1" ht="14.25" customHeight="1" x14ac:dyDescent="0.35"/>
    <row r="710" s="26" customFormat="1" ht="14.25" customHeight="1" x14ac:dyDescent="0.35"/>
    <row r="711" s="26" customFormat="1" ht="14.25" customHeight="1" x14ac:dyDescent="0.35"/>
    <row r="712" s="26" customFormat="1" ht="14.25" customHeight="1" x14ac:dyDescent="0.35"/>
    <row r="713" s="26" customFormat="1" ht="14.25" customHeight="1" x14ac:dyDescent="0.35"/>
    <row r="714" s="26" customFormat="1" ht="14.25" customHeight="1" x14ac:dyDescent="0.35"/>
    <row r="715" s="26" customFormat="1" ht="14.25" customHeight="1" x14ac:dyDescent="0.35"/>
    <row r="716" s="26" customFormat="1" ht="14.25" customHeight="1" x14ac:dyDescent="0.35"/>
    <row r="717" s="26" customFormat="1" ht="14.25" customHeight="1" x14ac:dyDescent="0.35"/>
    <row r="718" s="26" customFormat="1" ht="14.25" customHeight="1" x14ac:dyDescent="0.35"/>
    <row r="719" s="26" customFormat="1" ht="14.25" customHeight="1" x14ac:dyDescent="0.35"/>
    <row r="720" s="26" customFormat="1" ht="14.25" customHeight="1" x14ac:dyDescent="0.35"/>
    <row r="721" s="26" customFormat="1" ht="14.25" customHeight="1" x14ac:dyDescent="0.35"/>
    <row r="722" s="26" customFormat="1" ht="14.25" customHeight="1" x14ac:dyDescent="0.35"/>
    <row r="723" s="26" customFormat="1" ht="14.25" customHeight="1" x14ac:dyDescent="0.35"/>
    <row r="724" s="26" customFormat="1" ht="14.25" customHeight="1" x14ac:dyDescent="0.35"/>
    <row r="725" s="26" customFormat="1" ht="14.25" customHeight="1" x14ac:dyDescent="0.35"/>
    <row r="726" s="26" customFormat="1" ht="14.25" customHeight="1" x14ac:dyDescent="0.35"/>
    <row r="727" s="26" customFormat="1" ht="14.25" customHeight="1" x14ac:dyDescent="0.35"/>
    <row r="728" s="26" customFormat="1" ht="14.25" customHeight="1" x14ac:dyDescent="0.35"/>
    <row r="729" s="26" customFormat="1" ht="14.25" customHeight="1" x14ac:dyDescent="0.35"/>
    <row r="730" s="26" customFormat="1" ht="14.25" customHeight="1" x14ac:dyDescent="0.35"/>
    <row r="731" s="26" customFormat="1" ht="14.25" customHeight="1" x14ac:dyDescent="0.35"/>
    <row r="732" s="26" customFormat="1" ht="14.25" customHeight="1" x14ac:dyDescent="0.35"/>
    <row r="733" s="26" customFormat="1" ht="14.25" customHeight="1" x14ac:dyDescent="0.35"/>
    <row r="734" s="26" customFormat="1" ht="14.25" customHeight="1" x14ac:dyDescent="0.35"/>
    <row r="735" s="26" customFormat="1" ht="14.25" customHeight="1" x14ac:dyDescent="0.35"/>
    <row r="736" s="26" customFormat="1" ht="14.25" customHeight="1" x14ac:dyDescent="0.35"/>
    <row r="737" s="26" customFormat="1" ht="14.25" customHeight="1" x14ac:dyDescent="0.35"/>
    <row r="738" s="26" customFormat="1" ht="14.25" customHeight="1" x14ac:dyDescent="0.35"/>
    <row r="739" s="26" customFormat="1" ht="14.25" customHeight="1" x14ac:dyDescent="0.35"/>
    <row r="740" s="26" customFormat="1" ht="14.25" customHeight="1" x14ac:dyDescent="0.35"/>
    <row r="741" s="26" customFormat="1" ht="14.25" customHeight="1" x14ac:dyDescent="0.35"/>
    <row r="742" s="26" customFormat="1" ht="14.25" customHeight="1" x14ac:dyDescent="0.35"/>
    <row r="743" s="26" customFormat="1" ht="14.25" customHeight="1" x14ac:dyDescent="0.35"/>
    <row r="744" s="26" customFormat="1" ht="14.25" customHeight="1" x14ac:dyDescent="0.35"/>
    <row r="745" s="26" customFormat="1" ht="14.25" customHeight="1" x14ac:dyDescent="0.35"/>
    <row r="746" s="26" customFormat="1" ht="14.25" customHeight="1" x14ac:dyDescent="0.35"/>
    <row r="747" s="26" customFormat="1" ht="14.25" customHeight="1" x14ac:dyDescent="0.35"/>
    <row r="748" s="26" customFormat="1" ht="14.25" customHeight="1" x14ac:dyDescent="0.35"/>
    <row r="749" s="26" customFormat="1" ht="14.25" customHeight="1" x14ac:dyDescent="0.35"/>
    <row r="750" s="26" customFormat="1" ht="14.25" customHeight="1" x14ac:dyDescent="0.35"/>
    <row r="751" s="26" customFormat="1" ht="14.25" customHeight="1" x14ac:dyDescent="0.35"/>
    <row r="752" s="26" customFormat="1" ht="14.25" customHeight="1" x14ac:dyDescent="0.35"/>
    <row r="753" s="26" customFormat="1" ht="14.25" customHeight="1" x14ac:dyDescent="0.35"/>
    <row r="754" s="26" customFormat="1" ht="14.25" customHeight="1" x14ac:dyDescent="0.35"/>
    <row r="755" s="26" customFormat="1" ht="14.25" customHeight="1" x14ac:dyDescent="0.35"/>
    <row r="756" s="26" customFormat="1" ht="14.25" customHeight="1" x14ac:dyDescent="0.35"/>
    <row r="757" s="26" customFormat="1" ht="14.25" customHeight="1" x14ac:dyDescent="0.35"/>
    <row r="758" s="26" customFormat="1" ht="14.25" customHeight="1" x14ac:dyDescent="0.35"/>
    <row r="759" s="26" customFormat="1" ht="14.25" customHeight="1" x14ac:dyDescent="0.35"/>
    <row r="760" s="26" customFormat="1" ht="14.25" customHeight="1" x14ac:dyDescent="0.35"/>
    <row r="761" s="26" customFormat="1" ht="14.25" customHeight="1" x14ac:dyDescent="0.35"/>
    <row r="762" s="26" customFormat="1" ht="14.25" customHeight="1" x14ac:dyDescent="0.35"/>
    <row r="763" s="26" customFormat="1" ht="14.25" customHeight="1" x14ac:dyDescent="0.35"/>
    <row r="764" s="26" customFormat="1" ht="14.25" customHeight="1" x14ac:dyDescent="0.35"/>
    <row r="765" s="26" customFormat="1" ht="14.25" customHeight="1" x14ac:dyDescent="0.35"/>
    <row r="766" s="26" customFormat="1" ht="14.25" customHeight="1" x14ac:dyDescent="0.35"/>
    <row r="767" s="26" customFormat="1" ht="14.25" customHeight="1" x14ac:dyDescent="0.35"/>
    <row r="768" s="26" customFormat="1" ht="14.25" customHeight="1" x14ac:dyDescent="0.35"/>
    <row r="769" s="26" customFormat="1" ht="14.25" customHeight="1" x14ac:dyDescent="0.35"/>
    <row r="770" s="26" customFormat="1" ht="14.25" customHeight="1" x14ac:dyDescent="0.35"/>
    <row r="771" s="26" customFormat="1" ht="14.25" customHeight="1" x14ac:dyDescent="0.35"/>
    <row r="772" s="26" customFormat="1" ht="14.25" customHeight="1" x14ac:dyDescent="0.35"/>
    <row r="773" s="26" customFormat="1" ht="14.25" customHeight="1" x14ac:dyDescent="0.35"/>
    <row r="774" s="26" customFormat="1" ht="14.25" customHeight="1" x14ac:dyDescent="0.35"/>
    <row r="775" s="26" customFormat="1" ht="14.25" customHeight="1" x14ac:dyDescent="0.35"/>
    <row r="776" s="26" customFormat="1" ht="14.25" customHeight="1" x14ac:dyDescent="0.35"/>
    <row r="777" s="26" customFormat="1" ht="14.25" customHeight="1" x14ac:dyDescent="0.35"/>
    <row r="778" s="26" customFormat="1" ht="14.25" customHeight="1" x14ac:dyDescent="0.35"/>
    <row r="779" s="26" customFormat="1" ht="14.25" customHeight="1" x14ac:dyDescent="0.35"/>
    <row r="780" s="26" customFormat="1" ht="14.25" customHeight="1" x14ac:dyDescent="0.35"/>
    <row r="781" s="26" customFormat="1" ht="14.25" customHeight="1" x14ac:dyDescent="0.35"/>
    <row r="782" s="26" customFormat="1" ht="14.25" customHeight="1" x14ac:dyDescent="0.35"/>
    <row r="783" s="26" customFormat="1" ht="14.25" customHeight="1" x14ac:dyDescent="0.35"/>
    <row r="784" s="26" customFormat="1" ht="14.25" customHeight="1" x14ac:dyDescent="0.35"/>
    <row r="785" s="26" customFormat="1" ht="14.25" customHeight="1" x14ac:dyDescent="0.35"/>
    <row r="786" s="26" customFormat="1" ht="14.25" customHeight="1" x14ac:dyDescent="0.35"/>
    <row r="787" s="26" customFormat="1" ht="14.25" customHeight="1" x14ac:dyDescent="0.35"/>
    <row r="788" s="26" customFormat="1" ht="14.25" customHeight="1" x14ac:dyDescent="0.35"/>
    <row r="789" s="26" customFormat="1" ht="14.25" customHeight="1" x14ac:dyDescent="0.35"/>
    <row r="790" s="26" customFormat="1" ht="14.25" customHeight="1" x14ac:dyDescent="0.35"/>
    <row r="791" s="26" customFormat="1" ht="14.25" customHeight="1" x14ac:dyDescent="0.35"/>
    <row r="792" s="26" customFormat="1" ht="14.25" customHeight="1" x14ac:dyDescent="0.35"/>
    <row r="793" s="26" customFormat="1" ht="14.25" customHeight="1" x14ac:dyDescent="0.35"/>
    <row r="794" s="26" customFormat="1" ht="14.25" customHeight="1" x14ac:dyDescent="0.35"/>
    <row r="795" s="26" customFormat="1" ht="14.25" customHeight="1" x14ac:dyDescent="0.35"/>
    <row r="796" s="26" customFormat="1" ht="14.25" customHeight="1" x14ac:dyDescent="0.35"/>
    <row r="797" s="26" customFormat="1" ht="14.25" customHeight="1" x14ac:dyDescent="0.35"/>
    <row r="798" s="26" customFormat="1" ht="14.25" customHeight="1" x14ac:dyDescent="0.35"/>
    <row r="799" s="26" customFormat="1" ht="14.25" customHeight="1" x14ac:dyDescent="0.35"/>
    <row r="800" s="26" customFormat="1" ht="14.25" customHeight="1" x14ac:dyDescent="0.35"/>
    <row r="801" s="26" customFormat="1" ht="14.25" customHeight="1" x14ac:dyDescent="0.35"/>
    <row r="802" s="26" customFormat="1" ht="14.25" customHeight="1" x14ac:dyDescent="0.35"/>
    <row r="803" s="26" customFormat="1" ht="14.25" customHeight="1" x14ac:dyDescent="0.35"/>
    <row r="804" s="26" customFormat="1" ht="14.25" customHeight="1" x14ac:dyDescent="0.35"/>
    <row r="805" s="26" customFormat="1" ht="14.25" customHeight="1" x14ac:dyDescent="0.35"/>
    <row r="806" s="26" customFormat="1" ht="14.25" customHeight="1" x14ac:dyDescent="0.35"/>
    <row r="807" s="26" customFormat="1" ht="14.25" customHeight="1" x14ac:dyDescent="0.35"/>
    <row r="808" s="26" customFormat="1" ht="14.25" customHeight="1" x14ac:dyDescent="0.35"/>
    <row r="809" s="26" customFormat="1" ht="14.25" customHeight="1" x14ac:dyDescent="0.35"/>
    <row r="810" s="26" customFormat="1" ht="14.25" customHeight="1" x14ac:dyDescent="0.35"/>
    <row r="811" s="26" customFormat="1" ht="14.25" customHeight="1" x14ac:dyDescent="0.35"/>
    <row r="812" s="26" customFormat="1" ht="14.25" customHeight="1" x14ac:dyDescent="0.35"/>
    <row r="813" s="26" customFormat="1" ht="14.25" customHeight="1" x14ac:dyDescent="0.35"/>
    <row r="814" s="26" customFormat="1" ht="14.25" customHeight="1" x14ac:dyDescent="0.35"/>
    <row r="815" s="26" customFormat="1" ht="14.25" customHeight="1" x14ac:dyDescent="0.35"/>
    <row r="816" s="26" customFormat="1" ht="14.25" customHeight="1" x14ac:dyDescent="0.35"/>
    <row r="817" s="26" customFormat="1" ht="14.25" customHeight="1" x14ac:dyDescent="0.35"/>
    <row r="818" s="26" customFormat="1" ht="14.25" customHeight="1" x14ac:dyDescent="0.35"/>
    <row r="819" s="26" customFormat="1" ht="14.25" customHeight="1" x14ac:dyDescent="0.35"/>
    <row r="820" s="26" customFormat="1" ht="14.25" customHeight="1" x14ac:dyDescent="0.35"/>
    <row r="821" s="26" customFormat="1" ht="14.25" customHeight="1" x14ac:dyDescent="0.35"/>
    <row r="822" s="26" customFormat="1" ht="14.25" customHeight="1" x14ac:dyDescent="0.35"/>
    <row r="823" s="26" customFormat="1" ht="14.25" customHeight="1" x14ac:dyDescent="0.35"/>
    <row r="824" s="26" customFormat="1" ht="14.25" customHeight="1" x14ac:dyDescent="0.35"/>
    <row r="825" s="26" customFormat="1" ht="14.25" customHeight="1" x14ac:dyDescent="0.35"/>
    <row r="826" s="26" customFormat="1" ht="14.25" customHeight="1" x14ac:dyDescent="0.35"/>
    <row r="827" s="26" customFormat="1" ht="14.25" customHeight="1" x14ac:dyDescent="0.35"/>
    <row r="828" s="26" customFormat="1" ht="14.25" customHeight="1" x14ac:dyDescent="0.35"/>
    <row r="829" s="26" customFormat="1" ht="14.25" customHeight="1" x14ac:dyDescent="0.35"/>
    <row r="830" s="26" customFormat="1" ht="14.25" customHeight="1" x14ac:dyDescent="0.35"/>
    <row r="831" s="26" customFormat="1" ht="14.25" customHeight="1" x14ac:dyDescent="0.35"/>
    <row r="832" s="26" customFormat="1" ht="14.25" customHeight="1" x14ac:dyDescent="0.35"/>
    <row r="833" s="26" customFormat="1" ht="14.25" customHeight="1" x14ac:dyDescent="0.35"/>
    <row r="834" s="26" customFormat="1" ht="14.25" customHeight="1" x14ac:dyDescent="0.35"/>
    <row r="835" s="26" customFormat="1" ht="14.25" customHeight="1" x14ac:dyDescent="0.35"/>
    <row r="836" s="26" customFormat="1" ht="14.25" customHeight="1" x14ac:dyDescent="0.35"/>
    <row r="837" s="26" customFormat="1" ht="14.25" customHeight="1" x14ac:dyDescent="0.35"/>
    <row r="838" s="26" customFormat="1" ht="14.25" customHeight="1" x14ac:dyDescent="0.35"/>
    <row r="839" s="26" customFormat="1" ht="14.25" customHeight="1" x14ac:dyDescent="0.35"/>
    <row r="840" s="26" customFormat="1" ht="14.25" customHeight="1" x14ac:dyDescent="0.35"/>
    <row r="841" s="26" customFormat="1" ht="14.25" customHeight="1" x14ac:dyDescent="0.35"/>
    <row r="842" s="26" customFormat="1" ht="14.25" customHeight="1" x14ac:dyDescent="0.35"/>
    <row r="843" s="26" customFormat="1" ht="14.25" customHeight="1" x14ac:dyDescent="0.35"/>
    <row r="844" s="26" customFormat="1" ht="14.25" customHeight="1" x14ac:dyDescent="0.35"/>
    <row r="845" s="26" customFormat="1" ht="14.25" customHeight="1" x14ac:dyDescent="0.35"/>
    <row r="846" s="26" customFormat="1" ht="14.25" customHeight="1" x14ac:dyDescent="0.35"/>
    <row r="847" s="26" customFormat="1" ht="14.25" customHeight="1" x14ac:dyDescent="0.35"/>
    <row r="848" s="26" customFormat="1" ht="14.25" customHeight="1" x14ac:dyDescent="0.35"/>
    <row r="849" s="26" customFormat="1" ht="14.25" customHeight="1" x14ac:dyDescent="0.35"/>
    <row r="850" s="26" customFormat="1" ht="14.25" customHeight="1" x14ac:dyDescent="0.35"/>
    <row r="851" s="26" customFormat="1" ht="14.25" customHeight="1" x14ac:dyDescent="0.35"/>
    <row r="852" s="26" customFormat="1" ht="14.25" customHeight="1" x14ac:dyDescent="0.35"/>
    <row r="853" s="26" customFormat="1" ht="14.25" customHeight="1" x14ac:dyDescent="0.35"/>
    <row r="854" s="26" customFormat="1" ht="14.25" customHeight="1" x14ac:dyDescent="0.35"/>
    <row r="855" s="26" customFormat="1" ht="14.25" customHeight="1" x14ac:dyDescent="0.35"/>
    <row r="856" s="26" customFormat="1" ht="14.25" customHeight="1" x14ac:dyDescent="0.35"/>
    <row r="857" s="26" customFormat="1" ht="14.25" customHeight="1" x14ac:dyDescent="0.35"/>
    <row r="858" s="26" customFormat="1" ht="14.25" customHeight="1" x14ac:dyDescent="0.35"/>
    <row r="859" s="26" customFormat="1" ht="14.25" customHeight="1" x14ac:dyDescent="0.35"/>
    <row r="860" s="26" customFormat="1" ht="14.25" customHeight="1" x14ac:dyDescent="0.35"/>
    <row r="861" s="26" customFormat="1" ht="14.25" customHeight="1" x14ac:dyDescent="0.35"/>
    <row r="862" s="26" customFormat="1" ht="14.25" customHeight="1" x14ac:dyDescent="0.35"/>
    <row r="863" s="26" customFormat="1" ht="14.25" customHeight="1" x14ac:dyDescent="0.35"/>
    <row r="864" s="26" customFormat="1" ht="14.25" customHeight="1" x14ac:dyDescent="0.35"/>
    <row r="865" s="26" customFormat="1" ht="14.25" customHeight="1" x14ac:dyDescent="0.35"/>
    <row r="866" s="26" customFormat="1" ht="14.25" customHeight="1" x14ac:dyDescent="0.35"/>
    <row r="867" s="26" customFormat="1" ht="14.25" customHeight="1" x14ac:dyDescent="0.35"/>
    <row r="868" s="26" customFormat="1" ht="14.25" customHeight="1" x14ac:dyDescent="0.35"/>
    <row r="869" s="26" customFormat="1" ht="14.25" customHeight="1" x14ac:dyDescent="0.35"/>
    <row r="870" s="26" customFormat="1" ht="14.25" customHeight="1" x14ac:dyDescent="0.35"/>
    <row r="871" s="26" customFormat="1" ht="14.25" customHeight="1" x14ac:dyDescent="0.35"/>
    <row r="872" s="26" customFormat="1" ht="14.25" customHeight="1" x14ac:dyDescent="0.35"/>
    <row r="873" s="26" customFormat="1" ht="14.25" customHeight="1" x14ac:dyDescent="0.35"/>
    <row r="874" s="26" customFormat="1" ht="14.25" customHeight="1" x14ac:dyDescent="0.35"/>
    <row r="875" s="26" customFormat="1" ht="14.25" customHeight="1" x14ac:dyDescent="0.35"/>
    <row r="876" s="26" customFormat="1" ht="14.25" customHeight="1" x14ac:dyDescent="0.35"/>
    <row r="877" s="26" customFormat="1" ht="14.25" customHeight="1" x14ac:dyDescent="0.35"/>
    <row r="878" s="26" customFormat="1" ht="14.25" customHeight="1" x14ac:dyDescent="0.35"/>
    <row r="879" s="26" customFormat="1" ht="14.25" customHeight="1" x14ac:dyDescent="0.35"/>
    <row r="880" s="26" customFormat="1" ht="14.25" customHeight="1" x14ac:dyDescent="0.35"/>
    <row r="881" s="26" customFormat="1" ht="14.25" customHeight="1" x14ac:dyDescent="0.35"/>
    <row r="882" s="26" customFormat="1" ht="14.25" customHeight="1" x14ac:dyDescent="0.35"/>
    <row r="883" s="26" customFormat="1" ht="14.25" customHeight="1" x14ac:dyDescent="0.35"/>
    <row r="884" s="26" customFormat="1" ht="14.25" customHeight="1" x14ac:dyDescent="0.35"/>
    <row r="885" s="26" customFormat="1" ht="14.25" customHeight="1" x14ac:dyDescent="0.35"/>
    <row r="886" s="26" customFormat="1" ht="14.25" customHeight="1" x14ac:dyDescent="0.35"/>
    <row r="887" s="26" customFormat="1" ht="14.25" customHeight="1" x14ac:dyDescent="0.35"/>
    <row r="888" s="26" customFormat="1" ht="14.25" customHeight="1" x14ac:dyDescent="0.35"/>
    <row r="889" s="26" customFormat="1" ht="14.25" customHeight="1" x14ac:dyDescent="0.35"/>
    <row r="890" s="26" customFormat="1" ht="14.25" customHeight="1" x14ac:dyDescent="0.35"/>
    <row r="891" s="26" customFormat="1" ht="14.25" customHeight="1" x14ac:dyDescent="0.35"/>
    <row r="892" s="26" customFormat="1" ht="14.25" customHeight="1" x14ac:dyDescent="0.35"/>
    <row r="893" s="26" customFormat="1" ht="14.25" customHeight="1" x14ac:dyDescent="0.35"/>
    <row r="894" s="26" customFormat="1" ht="14.25" customHeight="1" x14ac:dyDescent="0.35"/>
    <row r="895" s="26" customFormat="1" ht="14.25" customHeight="1" x14ac:dyDescent="0.35"/>
    <row r="896" s="26" customFormat="1" ht="14.25" customHeight="1" x14ac:dyDescent="0.35"/>
    <row r="897" s="26" customFormat="1" ht="14.25" customHeight="1" x14ac:dyDescent="0.35"/>
    <row r="898" s="26" customFormat="1" ht="14.25" customHeight="1" x14ac:dyDescent="0.35"/>
    <row r="899" s="26" customFormat="1" ht="14.25" customHeight="1" x14ac:dyDescent="0.35"/>
    <row r="900" s="26" customFormat="1" ht="14.25" customHeight="1" x14ac:dyDescent="0.35"/>
    <row r="901" s="26" customFormat="1" ht="14.25" customHeight="1" x14ac:dyDescent="0.35"/>
    <row r="902" s="26" customFormat="1" ht="14.25" customHeight="1" x14ac:dyDescent="0.35"/>
    <row r="903" s="26" customFormat="1" ht="14.25" customHeight="1" x14ac:dyDescent="0.35"/>
    <row r="904" s="26" customFormat="1" ht="14.25" customHeight="1" x14ac:dyDescent="0.35"/>
    <row r="905" s="26" customFormat="1" ht="14.25" customHeight="1" x14ac:dyDescent="0.35"/>
    <row r="906" s="26" customFormat="1" ht="14.25" customHeight="1" x14ac:dyDescent="0.35"/>
    <row r="907" s="26" customFormat="1" ht="14.25" customHeight="1" x14ac:dyDescent="0.35"/>
    <row r="908" s="26" customFormat="1" ht="14.25" customHeight="1" x14ac:dyDescent="0.35"/>
    <row r="909" s="26" customFormat="1" ht="14.25" customHeight="1" x14ac:dyDescent="0.35"/>
    <row r="910" s="26" customFormat="1" ht="14.25" customHeight="1" x14ac:dyDescent="0.35"/>
    <row r="911" s="26" customFormat="1" ht="14.25" customHeight="1" x14ac:dyDescent="0.35"/>
    <row r="912" s="26" customFormat="1" ht="14.25" customHeight="1" x14ac:dyDescent="0.35"/>
    <row r="913" s="26" customFormat="1" ht="14.25" customHeight="1" x14ac:dyDescent="0.35"/>
    <row r="914" s="26" customFormat="1" ht="14.25" customHeight="1" x14ac:dyDescent="0.35"/>
    <row r="915" s="26" customFormat="1" ht="14.25" customHeight="1" x14ac:dyDescent="0.35"/>
    <row r="916" s="26" customFormat="1" ht="14.25" customHeight="1" x14ac:dyDescent="0.35"/>
    <row r="917" s="26" customFormat="1" ht="14.25" customHeight="1" x14ac:dyDescent="0.35"/>
    <row r="918" s="26" customFormat="1" ht="14.25" customHeight="1" x14ac:dyDescent="0.35"/>
    <row r="919" s="26" customFormat="1" ht="14.25" customHeight="1" x14ac:dyDescent="0.35"/>
    <row r="920" s="26" customFormat="1" ht="14.25" customHeight="1" x14ac:dyDescent="0.35"/>
    <row r="921" s="26" customFormat="1" ht="14.25" customHeight="1" x14ac:dyDescent="0.35"/>
    <row r="922" s="26" customFormat="1" ht="14.25" customHeight="1" x14ac:dyDescent="0.35"/>
    <row r="923" s="26" customFormat="1" ht="14.25" customHeight="1" x14ac:dyDescent="0.35"/>
    <row r="924" s="26" customFormat="1" ht="14.25" customHeight="1" x14ac:dyDescent="0.35"/>
    <row r="925" s="26" customFormat="1" ht="14.25" customHeight="1" x14ac:dyDescent="0.35"/>
    <row r="926" s="26" customFormat="1" ht="14.25" customHeight="1" x14ac:dyDescent="0.35"/>
    <row r="927" s="26" customFormat="1" ht="14.25" customHeight="1" x14ac:dyDescent="0.35"/>
    <row r="928" s="26" customFormat="1" ht="14.25" customHeight="1" x14ac:dyDescent="0.35"/>
    <row r="929" s="26" customFormat="1" ht="14.25" customHeight="1" x14ac:dyDescent="0.35"/>
    <row r="930" s="26" customFormat="1" ht="14.25" customHeight="1" x14ac:dyDescent="0.35"/>
    <row r="931" s="26" customFormat="1" ht="14.25" customHeight="1" x14ac:dyDescent="0.35"/>
    <row r="932" s="26" customFormat="1" ht="14.25" customHeight="1" x14ac:dyDescent="0.35"/>
    <row r="933" s="26" customFormat="1" ht="14.25" customHeight="1" x14ac:dyDescent="0.35"/>
    <row r="934" s="26" customFormat="1" ht="14.25" customHeight="1" x14ac:dyDescent="0.35"/>
    <row r="935" s="26" customFormat="1" ht="14.25" customHeight="1" x14ac:dyDescent="0.35"/>
    <row r="936" s="26" customFormat="1" ht="14.25" customHeight="1" x14ac:dyDescent="0.35"/>
    <row r="937" s="26" customFormat="1" ht="14.25" customHeight="1" x14ac:dyDescent="0.35"/>
    <row r="938" s="26" customFormat="1" ht="14.25" customHeight="1" x14ac:dyDescent="0.35"/>
    <row r="939" s="26" customFormat="1" ht="14.25" customHeight="1" x14ac:dyDescent="0.35"/>
    <row r="940" s="26" customFormat="1" ht="14.25" customHeight="1" x14ac:dyDescent="0.35"/>
    <row r="941" s="26" customFormat="1" ht="14.25" customHeight="1" x14ac:dyDescent="0.35"/>
    <row r="942" s="26" customFormat="1" ht="14.25" customHeight="1" x14ac:dyDescent="0.35"/>
    <row r="943" s="26" customFormat="1" ht="14.25" customHeight="1" x14ac:dyDescent="0.35"/>
    <row r="944" s="26" customFormat="1" ht="14.25" customHeight="1" x14ac:dyDescent="0.35"/>
    <row r="945" s="26" customFormat="1" ht="14.25" customHeight="1" x14ac:dyDescent="0.35"/>
    <row r="946" s="26" customFormat="1" ht="14.25" customHeight="1" x14ac:dyDescent="0.35"/>
    <row r="947" s="26" customFormat="1" ht="14.25" customHeight="1" x14ac:dyDescent="0.35"/>
    <row r="948" s="26" customFormat="1" ht="14.25" customHeight="1" x14ac:dyDescent="0.35"/>
    <row r="949" s="26" customFormat="1" ht="14.25" customHeight="1" x14ac:dyDescent="0.35"/>
    <row r="950" s="26" customFormat="1" ht="14.25" customHeight="1" x14ac:dyDescent="0.35"/>
    <row r="951" s="26" customFormat="1" ht="14.25" customHeight="1" x14ac:dyDescent="0.35"/>
    <row r="952" s="26" customFormat="1" ht="14.25" customHeight="1" x14ac:dyDescent="0.35"/>
    <row r="953" s="26" customFormat="1" ht="14.25" customHeight="1" x14ac:dyDescent="0.35"/>
    <row r="954" s="26" customFormat="1" ht="14.25" customHeight="1" x14ac:dyDescent="0.35"/>
    <row r="955" s="26" customFormat="1" ht="14.25" customHeight="1" x14ac:dyDescent="0.35"/>
    <row r="956" s="26" customFormat="1" ht="14.25" customHeight="1" x14ac:dyDescent="0.35"/>
    <row r="957" s="26" customFormat="1" ht="14.25" customHeight="1" x14ac:dyDescent="0.35"/>
    <row r="958" s="26" customFormat="1" ht="14.25" customHeight="1" x14ac:dyDescent="0.35"/>
    <row r="959" s="26" customFormat="1" ht="14.25" customHeight="1" x14ac:dyDescent="0.35"/>
    <row r="960" s="26" customFormat="1" ht="14.25" customHeight="1" x14ac:dyDescent="0.35"/>
    <row r="961" s="26" customFormat="1" ht="14.25" customHeight="1" x14ac:dyDescent="0.35"/>
    <row r="962" s="26" customFormat="1" ht="14.25" customHeight="1" x14ac:dyDescent="0.35"/>
    <row r="963" s="26" customFormat="1" ht="14.25" customHeight="1" x14ac:dyDescent="0.35"/>
    <row r="964" s="26" customFormat="1" ht="14.25" customHeight="1" x14ac:dyDescent="0.35"/>
    <row r="965" s="26" customFormat="1" ht="14.25" customHeight="1" x14ac:dyDescent="0.35"/>
    <row r="966" s="26" customFormat="1" ht="14.25" customHeight="1" x14ac:dyDescent="0.35"/>
    <row r="967" s="26" customFormat="1" ht="14.25" customHeight="1" x14ac:dyDescent="0.35"/>
    <row r="968" s="26" customFormat="1" ht="14.25" customHeight="1" x14ac:dyDescent="0.35"/>
    <row r="969" s="26" customFormat="1" ht="14.25" customHeight="1" x14ac:dyDescent="0.35"/>
    <row r="970" s="26" customFormat="1" ht="14.25" customHeight="1" x14ac:dyDescent="0.35"/>
    <row r="971" s="26" customFormat="1" ht="14.25" customHeight="1" x14ac:dyDescent="0.35"/>
    <row r="972" s="26" customFormat="1" ht="14.25" customHeight="1" x14ac:dyDescent="0.35"/>
    <row r="973" s="26" customFormat="1" ht="14.25" customHeight="1" x14ac:dyDescent="0.35"/>
    <row r="974" s="26" customFormat="1" ht="14.25" customHeight="1" x14ac:dyDescent="0.35"/>
    <row r="975" s="26" customFormat="1" ht="14.25" customHeight="1" x14ac:dyDescent="0.35"/>
    <row r="976" s="26" customFormat="1" ht="14.25" customHeight="1" x14ac:dyDescent="0.35"/>
    <row r="977" s="26" customFormat="1" ht="14.25" customHeight="1" x14ac:dyDescent="0.35"/>
    <row r="978" s="26" customFormat="1" ht="14.25" customHeight="1" x14ac:dyDescent="0.35"/>
    <row r="979" s="26" customFormat="1" ht="14.25" customHeight="1" x14ac:dyDescent="0.35"/>
    <row r="980" s="26" customFormat="1" ht="14.25" customHeight="1" x14ac:dyDescent="0.35"/>
    <row r="981" s="26" customFormat="1" ht="14.25" customHeight="1" x14ac:dyDescent="0.35"/>
    <row r="982" s="26" customFormat="1" ht="14.25" customHeight="1" x14ac:dyDescent="0.35"/>
    <row r="983" s="26" customFormat="1" ht="14.25" customHeight="1" x14ac:dyDescent="0.35"/>
    <row r="984" s="26" customFormat="1" ht="14.25" customHeight="1" x14ac:dyDescent="0.35"/>
    <row r="985" s="26" customFormat="1" ht="14.25" customHeight="1" x14ac:dyDescent="0.35"/>
    <row r="986" s="26" customFormat="1" ht="14.25" customHeight="1" x14ac:dyDescent="0.35"/>
    <row r="987" s="26" customFormat="1" ht="14.25" customHeight="1" x14ac:dyDescent="0.35"/>
    <row r="988" s="26" customFormat="1" ht="14.25" customHeight="1" x14ac:dyDescent="0.35"/>
    <row r="989" s="26" customFormat="1" ht="14.25" customHeight="1" x14ac:dyDescent="0.35"/>
    <row r="990" s="26" customFormat="1" ht="14.25" customHeight="1" x14ac:dyDescent="0.35"/>
    <row r="991" s="26" customFormat="1" ht="14.25" customHeight="1" x14ac:dyDescent="0.35"/>
    <row r="992" s="26" customFormat="1" ht="14.25" customHeight="1" x14ac:dyDescent="0.35"/>
    <row r="993" s="26" customFormat="1" ht="14.25" customHeight="1" x14ac:dyDescent="0.35"/>
    <row r="994" s="26" customFormat="1" ht="14.25" customHeight="1" x14ac:dyDescent="0.35"/>
    <row r="995" s="26" customFormat="1" ht="14.25" customHeight="1" x14ac:dyDescent="0.35"/>
    <row r="996" s="26" customFormat="1" ht="14.25" customHeight="1" x14ac:dyDescent="0.35"/>
    <row r="997" s="26" customFormat="1" ht="14.25" customHeight="1" x14ac:dyDescent="0.35"/>
    <row r="998" s="26" customFormat="1" ht="14.25" customHeight="1" x14ac:dyDescent="0.35"/>
    <row r="999" s="26" customFormat="1" ht="14.25" customHeight="1" x14ac:dyDescent="0.35"/>
    <row r="1000" s="26" customFormat="1" ht="14.25" customHeight="1" x14ac:dyDescent="0.3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AD</cp:lastModifiedBy>
  <dcterms:created xsi:type="dcterms:W3CDTF">2022-11-14T12:48:58Z</dcterms:created>
  <dcterms:modified xsi:type="dcterms:W3CDTF">2023-01-25T20:32:35Z</dcterms:modified>
</cp:coreProperties>
</file>